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<sst xmlns="http://schemas.openxmlformats.org/spreadsheetml/2006/main" count="184" uniqueCount="137">
  <si>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</si>
  <si>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30194</t>
  </si>
  <si>
    <t>30195</t>
  </si>
  <si>
    <t>30199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</si>
  <si>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</si>
  <si>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</si>
  <si>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</si>
  <si>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</si>
  <si>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32665</t>
  </si>
  <si>
    <t>32677</t>
  </si>
  <si>
    <t>32678</t>
  </si>
  <si>
    <t>32679</t>
  </si>
  <si>
    <t>32684</t>
  </si>
  <si>
    <t>Дотации бюджетам поселений на выравнивание бюджетной обеспеченности</t>
  </si>
  <si>
    <t>#Н/Д</t>
  </si>
  <si>
    <t>Итого</t>
  </si>
  <si>
    <t>1</t>
  </si>
  <si>
    <t>2</t>
  </si>
  <si>
    <t>16</t>
  </si>
  <si>
    <t>17</t>
  </si>
  <si>
    <t>18</t>
  </si>
  <si>
    <t>НАЛОГОВЫЕ И НЕНАЛОГОВЫЕ ДОХОДЫ</t>
  </si>
  <si>
    <t>НАЛОГИ НА ПРИБЫЛЬ, ДОХОДЫ</t>
  </si>
  <si>
    <t>Налог на доходы физических лиц</t>
  </si>
  <si>
    <t>29598</t>
  </si>
  <si>
    <t>29599</t>
  </si>
  <si>
    <t>29610</t>
  </si>
  <si>
    <t>29611</t>
  </si>
  <si>
    <t>29612</t>
  </si>
  <si>
    <t>29613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</si>
  <si>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</si>
  <si>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ИМУЩЕСТВО</t>
  </si>
  <si>
    <t>Налог на имущество физических лиц</t>
  </si>
  <si>
    <t>29686</t>
  </si>
  <si>
    <t>29687</t>
  </si>
  <si>
    <t>29690</t>
  </si>
  <si>
    <t>29691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</si>
  <si>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</si>
  <si>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</si>
  <si>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29695</t>
  </si>
  <si>
    <t>29696</t>
  </si>
  <si>
    <t>Транспортный налог с организаций</t>
  </si>
  <si>
    <t>29697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</si>
  <si>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</si>
  <si>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</si>
  <si>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</si>
  <si>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29699</t>
  </si>
  <si>
    <t>29700</t>
  </si>
  <si>
    <t>29703</t>
  </si>
  <si>
    <t>29704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</si>
  <si>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</si>
  <si>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</si>
  <si>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29705</t>
  </si>
  <si>
    <t>29708</t>
  </si>
  <si>
    <t>29709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</si>
  <si>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</si>
  <si>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</si>
  <si>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29869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</si>
  <si>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</si>
  <si>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</si>
  <si>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29918</t>
  </si>
  <si>
    <t>29919</t>
  </si>
  <si>
    <t>29923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</si>
  <si>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</si>
  <si>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</si>
  <si>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29931</t>
  </si>
  <si>
    <t>29944</t>
  </si>
  <si>
    <t>29945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</si>
  <si>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</si>
  <si>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МАТЕРИАЛЬНЫХ И НЕМАТЕРИАЛЬНЫХ АКТИВОВ</t>
  </si>
  <si>
    <t>30097</t>
  </si>
  <si>
    <t>Код классификации доходов бюджетов Российской Федерации</t>
  </si>
  <si>
    <t>Сумма (тыс. руб.)</t>
  </si>
  <si>
    <t xml:space="preserve">Наименование  доходов </t>
  </si>
  <si>
    <t>000 1 00 00000 00 0000 000</t>
  </si>
  <si>
    <t>000 1 01 00000 00 0000 000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</si>
  <si>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</si>
  <si>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</si>
  <si>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</si>
  <si>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182 1 01 02021 01 0000 110</t>
  </si>
  <si>
    <t>000 1 14 00000 00 0000 000</t>
  </si>
  <si>
    <t>000 1 06 00000 00 0000 000</t>
  </si>
  <si>
    <t>0001 06 01000 00 0000 110</t>
  </si>
  <si>
    <t>182 1 06 01030 10 0000 110</t>
  </si>
  <si>
    <t>000 1 06 04000 02 0000 110</t>
  </si>
  <si>
    <t>182 1 06 04011 02 0000 110</t>
  </si>
  <si>
    <t>182 1 06 04012 02 0000 110</t>
  </si>
  <si>
    <t>000 1 06 06000 00 0000 110</t>
  </si>
  <si>
    <t>000 1 06 06010 00 0000 110</t>
  </si>
  <si>
    <t>182 1 06 06013 10 0000 110</t>
  </si>
  <si>
    <t>000 1 06 06020 00 0000 110</t>
  </si>
  <si>
    <t>182 1 06 06023 10 0000 110</t>
  </si>
  <si>
    <t>000 1 11 00000 00 0000 000</t>
  </si>
  <si>
    <t>000 1 11 05000 00 0000 120</t>
  </si>
  <si>
    <t>000 1 11 05010 00 0000 120</t>
  </si>
  <si>
    <t>000 1 11 05030 00 0000 120</t>
  </si>
  <si>
    <t>000 2 00 00000 00 0000 000</t>
  </si>
  <si>
    <t>Иные межбюджетные трансферты</t>
  </si>
  <si>
    <t>Межбюджетные трансферты, передаваемые   бюджетам  на комплектование    книжных    фондов библиотек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</si>
  <si>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</si>
  <si>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 передаваемые бюджетам поселений  из бюджета муниципального района на осущ.час.пол. по реш.вопросов  местного значения в соответствии с закл.согол.</t>
  </si>
  <si>
    <t>182 1 01 02070 01 0000 110</t>
  </si>
  <si>
    <t>Налог на доходы физических лиц 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</t>
  </si>
  <si>
    <t>903 202 01003 10 0000 151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</si>
  <si>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</si>
  <si>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</si>
  <si>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903 2 02 04012 10 0000 151</t>
  </si>
  <si>
    <t>903 2 02 02999 10 0000 151</t>
  </si>
  <si>
    <t>903 2 02 04000 00 0000 151</t>
  </si>
  <si>
    <t>903 2 02 01001 10 0000 151</t>
  </si>
  <si>
    <t>Средства 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</si>
  <si>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903 2 02 03015 10 0000 151</t>
  </si>
  <si>
    <t>Доходы от реализации иного имущества, находящегося в собственности поселений</t>
  </si>
  <si>
    <t>903 2 02 04014 10 0000 151</t>
  </si>
  <si>
    <t>903 2 02 04025 10 0000 151</t>
  </si>
  <si>
    <t>903 1 11 05035 10 0000 120</t>
  </si>
  <si>
    <t>2014год</t>
  </si>
  <si>
    <t>051 1 11 05013 10 0000 120</t>
  </si>
  <si>
    <t>903 2 02 00000 00 0000 000</t>
  </si>
  <si>
    <t>903 2 02 01000 00 0000 151</t>
  </si>
  <si>
    <t>903 2 02 01001 00 0000 151</t>
  </si>
  <si>
    <t>000 1 13 00000 00 0000 000</t>
  </si>
  <si>
    <t>Доходы от оказания платных услуг и компенсации затрат государства</t>
  </si>
  <si>
    <t>903 1 13 01995 10 0000 100</t>
  </si>
  <si>
    <t>Прочие доходы от оказания  платных услуг (рабт) получателями средств бюджетов поселений</t>
  </si>
  <si>
    <t>903 1 14 02053 10 0000 410</t>
  </si>
  <si>
    <t>051 1 14 06013 10 0000 430</t>
  </si>
  <si>
    <t>182 1 01 02031 01 0000110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</si>
  <si>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</si>
  <si>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182 1 01 02041 01 0000110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</si>
  <si>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прцентах при получении заемных (кредитных) средств</t>
  </si>
  <si>
    <t>903 2 02 03007 10 0000 151</t>
  </si>
  <si>
    <t>Субвенции бюджетам поселений на составление (изменение) списков кандидатов в присяжные саседатели федеральных судов</t>
  </si>
  <si>
    <t>Доходы бюджета Майдаковского сельского поселения по кодам классификации доходов бюджетов                                            на 2013 год  и на плановый период 2014 и 2015годов</t>
  </si>
  <si>
    <t>2013 год</t>
  </si>
  <si>
    <t>2015год</t>
  </si>
  <si>
    <t xml:space="preserve"> Приложение № 2 к решению Совета Майдаковского сельского  поселения от  26.08.2013г № 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</si>
</sst>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6">
    <font>
      <sz val="10"/>
      <name val="Arial Cyr"/>
      <family val="0"/>
    </font>
    <font>
      <sz val="10"/>
      <color indexed="9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0" fillId="24" borderId="0" xfId="0" applyFill="1" applyAlignment="1">
      <alignment wrapText="1"/>
    </xf>
    <xf numFmtId="0" fontId="3" fillId="24" borderId="11" xfId="0" applyFont="1" applyFill="1" applyBorder="1" applyAlignment="1">
      <alignment horizontal="center" vertical="center" shrinkToFit="1"/>
    </xf>
    <xf numFmtId="0" fontId="3" fillId="24" borderId="11" xfId="0" applyFont="1" applyFill="1" applyBorder="1" applyAlignment="1">
      <alignment horizontal="center" vertical="top" shrinkToFit="1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12" xfId="0" applyFont="1" applyFill="1" applyBorder="1" applyAlignment="1">
      <alignment shrinkToFit="1"/>
    </xf>
    <xf numFmtId="0" fontId="3" fillId="24" borderId="0" xfId="0" applyFont="1" applyFill="1" applyAlignment="1">
      <alignment wrapText="1"/>
    </xf>
    <xf numFmtId="0" fontId="2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top" shrinkToFit="1"/>
    </xf>
    <xf numFmtId="0" fontId="24" fillId="24" borderId="11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4" fillId="24" borderId="15" xfId="0" applyFont="1" applyFill="1" applyBorder="1" applyAlignment="1">
      <alignment horizontal="left" vertical="top" wrapText="1"/>
    </xf>
    <xf numFmtId="0" fontId="22" fillId="24" borderId="15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1" fontId="3" fillId="24" borderId="11" xfId="0" applyNumberFormat="1" applyFont="1" applyFill="1" applyBorder="1" applyAlignment="1">
      <alignment horizontal="center" vertical="top" shrinkToFit="1"/>
    </xf>
    <xf numFmtId="168" fontId="21" fillId="24" borderId="11" xfId="0" applyNumberFormat="1" applyFont="1" applyFill="1" applyBorder="1" applyAlignment="1">
      <alignment horizontal="right" vertical="top" shrinkToFit="1"/>
    </xf>
    <xf numFmtId="168" fontId="3" fillId="24" borderId="11" xfId="0" applyNumberFormat="1" applyFont="1" applyFill="1" applyBorder="1" applyAlignment="1">
      <alignment horizontal="right" vertical="top" shrinkToFit="1"/>
    </xf>
    <xf numFmtId="168" fontId="3" fillId="25" borderId="11" xfId="0" applyNumberFormat="1" applyFont="1" applyFill="1" applyBorder="1" applyAlignment="1">
      <alignment horizontal="right" vertical="top" shrinkToFit="1"/>
    </xf>
    <xf numFmtId="168" fontId="21" fillId="25" borderId="11" xfId="0" applyNumberFormat="1" applyFont="1" applyFill="1" applyBorder="1" applyAlignment="1">
      <alignment horizontal="right" vertical="top" shrinkToFit="1"/>
    </xf>
    <xf numFmtId="168" fontId="0" fillId="0" borderId="11" xfId="0" applyNumberFormat="1" applyBorder="1" applyAlignment="1">
      <alignment/>
    </xf>
    <xf numFmtId="168" fontId="21" fillId="0" borderId="11" xfId="0" applyNumberFormat="1" applyFont="1" applyFill="1" applyBorder="1" applyAlignment="1">
      <alignment horizontal="right" vertical="top" shrinkToFit="1"/>
    </xf>
    <xf numFmtId="0" fontId="21" fillId="0" borderId="15" xfId="0" applyFont="1" applyFill="1" applyBorder="1" applyAlignment="1">
      <alignment horizontal="right" vertical="top" wrapText="1"/>
    </xf>
    <xf numFmtId="0" fontId="0" fillId="0" borderId="14" xfId="0" applyFill="1" applyBorder="1" applyAlignment="1">
      <alignment/>
    </xf>
    <xf numFmtId="0" fontId="3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100" zoomScalePageLayoutView="0" workbookViewId="0" topLeftCell="H45">
      <selection activeCell="J53" sqref="J53"/>
    </sheetView>
  </sheetViews>
  <sheetFormatPr defaultColWidth="9.00390625" defaultRowHeight="12.75"/>
  <cols>
    <col min="1" max="7" width="0" style="0" hidden="1" customWidth="1"/>
    <col min="8" max="8" width="28.375" style="0" customWidth="1"/>
    <col min="9" max="9" width="50.375" style="0" customWidth="1"/>
    <col min="10" max="10" width="10.625" style="0" customWidth="1"/>
    <col min="11" max="11" width="10.125" style="0" customWidth="1"/>
    <col min="12" max="12" width="9.25390625" style="0" customWidth="1"/>
  </cols>
  <sheetData>
    <row r="1" spans="10:12" ht="39.75" customHeight="1">
      <c r="J1" s="37" t="s">
        <v>136</v>
      </c>
      <c r="K1" s="38"/>
      <c r="L1" s="38"/>
    </row>
    <row r="2" spans="8:12" ht="48.75" customHeight="1">
      <c r="H2" s="43" t="s">
        <v>133</v>
      </c>
      <c r="I2" s="44"/>
      <c r="J2" s="44"/>
      <c r="K2" s="44"/>
      <c r="L2" s="44"/>
    </row>
    <row r="3" spans="8:12" ht="18.75" customHeight="1">
      <c r="H3" s="12"/>
      <c r="I3" s="13"/>
      <c r="J3" s="13"/>
      <c r="K3" s="13"/>
      <c r="L3" s="13"/>
    </row>
    <row r="4" spans="8:12" ht="6" customHeight="1">
      <c r="H4" s="15"/>
      <c r="I4" s="14"/>
      <c r="J4" s="14"/>
      <c r="K4" s="14"/>
      <c r="L4" s="14"/>
    </row>
    <row r="5" spans="1:12" ht="15" customHeight="1">
      <c r="A5" s="1"/>
      <c r="B5" s="1"/>
      <c r="C5" s="1"/>
      <c r="D5" s="1"/>
      <c r="E5" s="1"/>
      <c r="F5" s="1"/>
      <c r="G5" s="2"/>
      <c r="H5" s="39" t="s">
        <v>71</v>
      </c>
      <c r="I5" s="41" t="s">
        <v>73</v>
      </c>
      <c r="J5" s="35" t="s">
        <v>72</v>
      </c>
      <c r="K5" s="35"/>
      <c r="L5" s="36"/>
    </row>
    <row r="6" spans="1:12" ht="30.75" customHeight="1">
      <c r="A6" s="1"/>
      <c r="B6" s="1"/>
      <c r="C6" s="1"/>
      <c r="D6" s="1"/>
      <c r="E6" s="1"/>
      <c r="F6" s="1"/>
      <c r="G6" s="2"/>
      <c r="H6" s="40"/>
      <c r="I6" s="42"/>
      <c r="J6" s="16" t="s">
        <v>134</v>
      </c>
      <c r="K6" s="17" t="s">
        <v>116</v>
      </c>
      <c r="L6" s="17" t="s">
        <v>135</v>
      </c>
    </row>
    <row r="7" spans="1:12" ht="15.75">
      <c r="A7" s="1"/>
      <c r="B7" s="1"/>
      <c r="C7" s="1"/>
      <c r="D7" s="1"/>
      <c r="E7" s="1"/>
      <c r="F7" s="1"/>
      <c r="G7" s="2"/>
      <c r="H7" s="6" t="s">
        <v>17</v>
      </c>
      <c r="I7" s="6" t="s">
        <v>16</v>
      </c>
      <c r="J7" s="6" t="s">
        <v>18</v>
      </c>
      <c r="K7" s="6" t="s">
        <v>19</v>
      </c>
      <c r="L7" s="6" t="s">
        <v>20</v>
      </c>
    </row>
    <row r="8" spans="1:12" ht="15.75">
      <c r="A8" s="3"/>
      <c r="B8" s="3"/>
      <c r="C8" s="3"/>
      <c r="D8" s="3"/>
      <c r="E8" s="3"/>
      <c r="F8" s="3"/>
      <c r="G8" s="4"/>
      <c r="H8" s="18" t="s">
        <v>74</v>
      </c>
      <c r="I8" s="19" t="s">
        <v>21</v>
      </c>
      <c r="J8" s="27">
        <f>J9+J18+J29+J37+J35</f>
        <v>4565</v>
      </c>
      <c r="K8" s="27">
        <f>K9+K18+K29+K37+K35</f>
        <v>4565</v>
      </c>
      <c r="L8" s="27">
        <f>L9+L18+L29+L37+L35</f>
        <v>5077.900000000001</v>
      </c>
    </row>
    <row r="9" spans="1:12" ht="15.75">
      <c r="A9" s="3"/>
      <c r="B9" s="3"/>
      <c r="C9" s="3"/>
      <c r="D9" s="3"/>
      <c r="E9" s="3"/>
      <c r="F9" s="3"/>
      <c r="G9" s="4"/>
      <c r="H9" s="7" t="s">
        <v>75</v>
      </c>
      <c r="I9" s="19" t="s">
        <v>22</v>
      </c>
      <c r="J9" s="27">
        <f>J10</f>
        <v>3980.7000000000003</v>
      </c>
      <c r="K9" s="27">
        <f>K10</f>
        <v>4002.6</v>
      </c>
      <c r="L9" s="27">
        <f>L10</f>
        <v>4515.5</v>
      </c>
    </row>
    <row r="10" spans="1:12" ht="15.75">
      <c r="A10" s="3"/>
      <c r="B10" s="3"/>
      <c r="C10" s="3"/>
      <c r="D10" s="3"/>
      <c r="E10" s="3"/>
      <c r="F10" s="3"/>
      <c r="G10" s="4"/>
      <c r="H10" s="7" t="s">
        <v>76</v>
      </c>
      <c r="I10" s="24" t="s">
        <v>23</v>
      </c>
      <c r="J10" s="28">
        <f>J11+J13+J14+J15</f>
        <v>3980.7000000000003</v>
      </c>
      <c r="K10" s="28">
        <f>K11+K15</f>
        <v>4002.6</v>
      </c>
      <c r="L10" s="28">
        <f>L11+L15</f>
        <v>4515.5</v>
      </c>
    </row>
    <row r="11" spans="1:12" ht="40.5" customHeight="1">
      <c r="A11" s="3" t="s">
        <v>16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27</v>
      </c>
      <c r="G11" s="4" t="s">
        <v>27</v>
      </c>
      <c r="H11" s="7" t="s">
        <v>78</v>
      </c>
      <c r="I11" s="24" t="s">
        <v>77</v>
      </c>
      <c r="J11" s="29">
        <f>J12</f>
        <v>3949.9</v>
      </c>
      <c r="K11" s="29">
        <f>K12</f>
        <v>4002.6</v>
      </c>
      <c r="L11" s="29">
        <f>L12</f>
        <v>4515.5</v>
      </c>
    </row>
    <row r="12" spans="1:12" ht="89.25" customHeight="1">
      <c r="A12" s="3" t="s">
        <v>16</v>
      </c>
      <c r="B12" s="3" t="s">
        <v>24</v>
      </c>
      <c r="C12" s="3" t="s">
        <v>25</v>
      </c>
      <c r="D12" s="3" t="s">
        <v>26</v>
      </c>
      <c r="E12" s="3" t="s">
        <v>28</v>
      </c>
      <c r="F12" s="3" t="s">
        <v>29</v>
      </c>
      <c r="G12" s="4" t="s">
        <v>29</v>
      </c>
      <c r="H12" s="7" t="s">
        <v>79</v>
      </c>
      <c r="I12" s="24" t="s">
        <v>30</v>
      </c>
      <c r="J12" s="29">
        <v>3949.9</v>
      </c>
      <c r="K12" s="29">
        <v>4002.6</v>
      </c>
      <c r="L12" s="29">
        <v>4515.5</v>
      </c>
    </row>
    <row r="13" spans="1:12" ht="51.75" customHeight="1">
      <c r="A13" s="3"/>
      <c r="B13" s="3"/>
      <c r="C13" s="3"/>
      <c r="D13" s="3"/>
      <c r="E13" s="3"/>
      <c r="F13" s="3"/>
      <c r="G13" s="4"/>
      <c r="H13" s="7" t="s">
        <v>127</v>
      </c>
      <c r="I13" s="24" t="s">
        <v>128</v>
      </c>
      <c r="J13" s="29">
        <v>25.8</v>
      </c>
      <c r="K13" s="29"/>
      <c r="L13" s="29"/>
    </row>
    <row r="14" spans="1:12" ht="84.75" customHeight="1">
      <c r="A14" s="3"/>
      <c r="B14" s="3"/>
      <c r="C14" s="3"/>
      <c r="D14" s="3"/>
      <c r="E14" s="3"/>
      <c r="F14" s="3"/>
      <c r="G14" s="4"/>
      <c r="H14" s="7" t="s">
        <v>129</v>
      </c>
      <c r="I14" s="24" t="s">
        <v>130</v>
      </c>
      <c r="J14" s="29">
        <v>5</v>
      </c>
      <c r="K14" s="29"/>
      <c r="L14" s="29"/>
    </row>
    <row r="15" spans="1:12" ht="54.75" customHeight="1">
      <c r="A15" s="3"/>
      <c r="B15" s="3"/>
      <c r="C15" s="3"/>
      <c r="D15" s="3"/>
      <c r="E15" s="3"/>
      <c r="F15" s="3"/>
      <c r="G15" s="4"/>
      <c r="H15" s="7" t="s">
        <v>101</v>
      </c>
      <c r="I15" s="24" t="s">
        <v>102</v>
      </c>
      <c r="J15" s="29">
        <v>0</v>
      </c>
      <c r="K15" s="29">
        <v>0</v>
      </c>
      <c r="L15" s="29">
        <v>0</v>
      </c>
    </row>
    <row r="16" spans="1:12" ht="12.75" customHeight="1" hidden="1">
      <c r="A16" s="3"/>
      <c r="B16" s="3"/>
      <c r="C16" s="3"/>
      <c r="D16" s="3"/>
      <c r="E16" s="3"/>
      <c r="F16" s="3"/>
      <c r="G16" s="4"/>
      <c r="H16" s="21"/>
      <c r="I16" s="21"/>
      <c r="J16" s="29"/>
      <c r="K16" s="29"/>
      <c r="L16" s="29"/>
    </row>
    <row r="17" spans="1:12" ht="17.25" customHeight="1" hidden="1">
      <c r="A17" s="3"/>
      <c r="B17" s="3"/>
      <c r="C17" s="3"/>
      <c r="D17" s="3"/>
      <c r="E17" s="3"/>
      <c r="F17" s="3"/>
      <c r="G17" s="4"/>
      <c r="H17" s="21"/>
      <c r="I17" s="21"/>
      <c r="J17" s="29"/>
      <c r="K17" s="29"/>
      <c r="L17" s="29"/>
    </row>
    <row r="18" spans="1:12" ht="15.75">
      <c r="A18" s="3"/>
      <c r="B18" s="3"/>
      <c r="C18" s="3"/>
      <c r="D18" s="3"/>
      <c r="E18" s="3"/>
      <c r="F18" s="3"/>
      <c r="G18" s="4"/>
      <c r="H18" s="7" t="s">
        <v>81</v>
      </c>
      <c r="I18" s="19" t="s">
        <v>31</v>
      </c>
      <c r="J18" s="27">
        <f>J19+J21+J24</f>
        <v>75.5</v>
      </c>
      <c r="K18" s="27">
        <f>K19+K21+K24</f>
        <v>53.6</v>
      </c>
      <c r="L18" s="27">
        <f>L19+L21+L24</f>
        <v>53.6</v>
      </c>
    </row>
    <row r="19" spans="1:12" ht="15.75">
      <c r="A19" s="3"/>
      <c r="B19" s="3"/>
      <c r="C19" s="3"/>
      <c r="D19" s="3"/>
      <c r="E19" s="3"/>
      <c r="F19" s="3"/>
      <c r="G19" s="4"/>
      <c r="H19" s="7" t="s">
        <v>82</v>
      </c>
      <c r="I19" s="24" t="s">
        <v>32</v>
      </c>
      <c r="J19" s="28">
        <f>J20</f>
        <v>27.6</v>
      </c>
      <c r="K19" s="28">
        <f>K20</f>
        <v>27.6</v>
      </c>
      <c r="L19" s="28">
        <f>L20</f>
        <v>27.6</v>
      </c>
    </row>
    <row r="20" spans="1:12" ht="37.5" customHeight="1">
      <c r="A20" s="3" t="s">
        <v>16</v>
      </c>
      <c r="B20" s="3" t="s">
        <v>24</v>
      </c>
      <c r="C20" s="3" t="s">
        <v>33</v>
      </c>
      <c r="D20" s="3" t="s">
        <v>34</v>
      </c>
      <c r="E20" s="3" t="s">
        <v>35</v>
      </c>
      <c r="F20" s="3" t="s">
        <v>35</v>
      </c>
      <c r="G20" s="4" t="s">
        <v>36</v>
      </c>
      <c r="H20" s="7" t="s">
        <v>83</v>
      </c>
      <c r="I20" s="24" t="s">
        <v>37</v>
      </c>
      <c r="J20" s="29">
        <v>27.6</v>
      </c>
      <c r="K20" s="29">
        <v>27.6</v>
      </c>
      <c r="L20" s="29">
        <v>27.6</v>
      </c>
    </row>
    <row r="21" spans="1:12" ht="15.75" hidden="1">
      <c r="A21" s="3"/>
      <c r="B21" s="3"/>
      <c r="C21" s="3"/>
      <c r="D21" s="3"/>
      <c r="E21" s="3"/>
      <c r="F21" s="3"/>
      <c r="G21" s="4"/>
      <c r="H21" s="7" t="s">
        <v>84</v>
      </c>
      <c r="I21" s="24" t="s">
        <v>38</v>
      </c>
      <c r="J21" s="28">
        <f>J22+J23</f>
        <v>0</v>
      </c>
      <c r="K21" s="28">
        <f>K22+K23</f>
        <v>0</v>
      </c>
      <c r="L21" s="28">
        <f>L22+L23</f>
        <v>0</v>
      </c>
    </row>
    <row r="22" spans="1:12" ht="15.75" hidden="1">
      <c r="A22" s="3" t="s">
        <v>16</v>
      </c>
      <c r="B22" s="3" t="s">
        <v>24</v>
      </c>
      <c r="C22" s="3" t="s">
        <v>33</v>
      </c>
      <c r="D22" s="3" t="s">
        <v>39</v>
      </c>
      <c r="E22" s="3" t="s">
        <v>40</v>
      </c>
      <c r="F22" s="3" t="s">
        <v>40</v>
      </c>
      <c r="G22" s="4" t="s">
        <v>40</v>
      </c>
      <c r="H22" s="7" t="s">
        <v>85</v>
      </c>
      <c r="I22" s="24" t="s">
        <v>41</v>
      </c>
      <c r="J22" s="29">
        <v>0</v>
      </c>
      <c r="K22" s="29">
        <v>0</v>
      </c>
      <c r="L22" s="29">
        <v>0</v>
      </c>
    </row>
    <row r="23" spans="1:12" ht="15.75" hidden="1">
      <c r="A23" s="3" t="s">
        <v>16</v>
      </c>
      <c r="B23" s="3" t="s">
        <v>24</v>
      </c>
      <c r="C23" s="3" t="s">
        <v>33</v>
      </c>
      <c r="D23" s="3" t="s">
        <v>39</v>
      </c>
      <c r="E23" s="3" t="s">
        <v>40</v>
      </c>
      <c r="F23" s="3" t="s">
        <v>42</v>
      </c>
      <c r="G23" s="4" t="s">
        <v>42</v>
      </c>
      <c r="H23" s="7" t="s">
        <v>86</v>
      </c>
      <c r="I23" s="24" t="s">
        <v>43</v>
      </c>
      <c r="J23" s="29">
        <v>0</v>
      </c>
      <c r="K23" s="29">
        <v>0</v>
      </c>
      <c r="L23" s="29">
        <v>0</v>
      </c>
    </row>
    <row r="24" spans="1:12" ht="15.75">
      <c r="A24" s="3"/>
      <c r="B24" s="3"/>
      <c r="C24" s="3"/>
      <c r="D24" s="3"/>
      <c r="E24" s="3"/>
      <c r="F24" s="3"/>
      <c r="G24" s="4"/>
      <c r="H24" s="7" t="s">
        <v>87</v>
      </c>
      <c r="I24" s="24" t="s">
        <v>44</v>
      </c>
      <c r="J24" s="28">
        <f>J25</f>
        <v>47.9</v>
      </c>
      <c r="K24" s="28">
        <f>K25</f>
        <v>26</v>
      </c>
      <c r="L24" s="28">
        <f>L25</f>
        <v>26</v>
      </c>
    </row>
    <row r="25" spans="1:12" ht="38.25">
      <c r="A25" s="3"/>
      <c r="B25" s="3"/>
      <c r="C25" s="3"/>
      <c r="D25" s="3"/>
      <c r="E25" s="3"/>
      <c r="F25" s="3"/>
      <c r="G25" s="4"/>
      <c r="H25" s="7" t="s">
        <v>88</v>
      </c>
      <c r="I25" s="24" t="s">
        <v>45</v>
      </c>
      <c r="J25" s="28">
        <f>J26+J27</f>
        <v>47.9</v>
      </c>
      <c r="K25" s="28">
        <f>K26+K27</f>
        <v>26</v>
      </c>
      <c r="L25" s="28">
        <f>L26+L27</f>
        <v>26</v>
      </c>
    </row>
    <row r="26" spans="1:12" ht="51.75" customHeight="1">
      <c r="A26" s="3" t="s">
        <v>16</v>
      </c>
      <c r="B26" s="3" t="s">
        <v>24</v>
      </c>
      <c r="C26" s="3" t="s">
        <v>33</v>
      </c>
      <c r="D26" s="3" t="s">
        <v>46</v>
      </c>
      <c r="E26" s="3" t="s">
        <v>47</v>
      </c>
      <c r="F26" s="3" t="s">
        <v>48</v>
      </c>
      <c r="G26" s="4" t="s">
        <v>49</v>
      </c>
      <c r="H26" s="7" t="s">
        <v>89</v>
      </c>
      <c r="I26" s="24" t="s">
        <v>50</v>
      </c>
      <c r="J26" s="29">
        <v>9</v>
      </c>
      <c r="K26" s="29">
        <v>16</v>
      </c>
      <c r="L26" s="29">
        <v>16</v>
      </c>
    </row>
    <row r="27" spans="1:12" ht="38.25">
      <c r="A27" s="3"/>
      <c r="B27" s="3"/>
      <c r="C27" s="3"/>
      <c r="D27" s="3"/>
      <c r="E27" s="3"/>
      <c r="F27" s="3"/>
      <c r="G27" s="4"/>
      <c r="H27" s="7" t="s">
        <v>90</v>
      </c>
      <c r="I27" s="24" t="s">
        <v>51</v>
      </c>
      <c r="J27" s="28">
        <f>J28</f>
        <v>38.9</v>
      </c>
      <c r="K27" s="28">
        <f>K28</f>
        <v>10</v>
      </c>
      <c r="L27" s="28">
        <f>L28</f>
        <v>10</v>
      </c>
    </row>
    <row r="28" spans="1:12" ht="52.5" customHeight="1">
      <c r="A28" s="3" t="s">
        <v>16</v>
      </c>
      <c r="B28" s="3" t="s">
        <v>24</v>
      </c>
      <c r="C28" s="3" t="s">
        <v>33</v>
      </c>
      <c r="D28" s="3" t="s">
        <v>46</v>
      </c>
      <c r="E28" s="3" t="s">
        <v>52</v>
      </c>
      <c r="F28" s="3" t="s">
        <v>53</v>
      </c>
      <c r="G28" s="4" t="s">
        <v>54</v>
      </c>
      <c r="H28" s="7" t="s">
        <v>91</v>
      </c>
      <c r="I28" s="24" t="s">
        <v>55</v>
      </c>
      <c r="J28" s="29">
        <v>38.9</v>
      </c>
      <c r="K28" s="29">
        <v>10</v>
      </c>
      <c r="L28" s="29">
        <v>10</v>
      </c>
    </row>
    <row r="29" spans="1:12" ht="54.75" customHeight="1">
      <c r="A29" s="3"/>
      <c r="B29" s="3"/>
      <c r="C29" s="3"/>
      <c r="D29" s="3"/>
      <c r="E29" s="3"/>
      <c r="F29" s="3"/>
      <c r="G29" s="4"/>
      <c r="H29" s="7" t="s">
        <v>92</v>
      </c>
      <c r="I29" s="19" t="s">
        <v>56</v>
      </c>
      <c r="J29" s="27">
        <f>J30+J33</f>
        <v>308.79999999999995</v>
      </c>
      <c r="K29" s="27">
        <f>K30+K33</f>
        <v>308.79999999999995</v>
      </c>
      <c r="L29" s="27">
        <f>L30+L33</f>
        <v>308.79999999999995</v>
      </c>
    </row>
    <row r="30" spans="1:12" ht="76.5">
      <c r="A30" s="3"/>
      <c r="B30" s="3"/>
      <c r="C30" s="3"/>
      <c r="D30" s="3"/>
      <c r="E30" s="3"/>
      <c r="F30" s="3"/>
      <c r="G30" s="4"/>
      <c r="H30" s="7" t="s">
        <v>93</v>
      </c>
      <c r="I30" s="24" t="s">
        <v>58</v>
      </c>
      <c r="J30" s="28">
        <f aca="true" t="shared" si="0" ref="J30:L31">J31</f>
        <v>132.2</v>
      </c>
      <c r="K30" s="28">
        <f t="shared" si="0"/>
        <v>132.2</v>
      </c>
      <c r="L30" s="28">
        <f t="shared" si="0"/>
        <v>132.2</v>
      </c>
    </row>
    <row r="31" spans="1:12" ht="55.5" customHeight="1">
      <c r="A31" s="3"/>
      <c r="B31" s="3"/>
      <c r="C31" s="3"/>
      <c r="D31" s="3"/>
      <c r="E31" s="3"/>
      <c r="F31" s="3"/>
      <c r="G31" s="4"/>
      <c r="H31" s="7" t="s">
        <v>94</v>
      </c>
      <c r="I31" s="24" t="s">
        <v>59</v>
      </c>
      <c r="J31" s="28">
        <f t="shared" si="0"/>
        <v>132.2</v>
      </c>
      <c r="K31" s="28">
        <f t="shared" si="0"/>
        <v>132.2</v>
      </c>
      <c r="L31" s="28">
        <f t="shared" si="0"/>
        <v>132.2</v>
      </c>
    </row>
    <row r="32" spans="1:12" ht="63.75" customHeight="1">
      <c r="A32" s="3" t="s">
        <v>16</v>
      </c>
      <c r="B32" s="3" t="s">
        <v>24</v>
      </c>
      <c r="C32" s="3" t="s">
        <v>57</v>
      </c>
      <c r="D32" s="3" t="s">
        <v>60</v>
      </c>
      <c r="E32" s="3" t="s">
        <v>61</v>
      </c>
      <c r="F32" s="3" t="s">
        <v>61</v>
      </c>
      <c r="G32" s="4" t="s">
        <v>62</v>
      </c>
      <c r="H32" s="7" t="s">
        <v>117</v>
      </c>
      <c r="I32" s="24" t="s">
        <v>63</v>
      </c>
      <c r="J32" s="29">
        <v>132.2</v>
      </c>
      <c r="K32" s="29">
        <v>132.2</v>
      </c>
      <c r="L32" s="29">
        <v>132.2</v>
      </c>
    </row>
    <row r="33" spans="1:12" ht="90" customHeight="1">
      <c r="A33" s="3"/>
      <c r="B33" s="3"/>
      <c r="C33" s="3"/>
      <c r="D33" s="3"/>
      <c r="E33" s="3"/>
      <c r="F33" s="3"/>
      <c r="G33" s="4"/>
      <c r="H33" s="18" t="s">
        <v>95</v>
      </c>
      <c r="I33" s="19" t="s">
        <v>64</v>
      </c>
      <c r="J33" s="28">
        <f>J34</f>
        <v>176.6</v>
      </c>
      <c r="K33" s="28">
        <f>K34</f>
        <v>176.6</v>
      </c>
      <c r="L33" s="28">
        <f>L34</f>
        <v>176.6</v>
      </c>
    </row>
    <row r="34" spans="1:12" ht="62.25" customHeight="1">
      <c r="A34" s="3" t="s">
        <v>16</v>
      </c>
      <c r="B34" s="3" t="s">
        <v>24</v>
      </c>
      <c r="C34" s="3" t="s">
        <v>57</v>
      </c>
      <c r="D34" s="3" t="s">
        <v>60</v>
      </c>
      <c r="E34" s="3" t="s">
        <v>65</v>
      </c>
      <c r="F34" s="3" t="s">
        <v>66</v>
      </c>
      <c r="G34" s="4" t="s">
        <v>67</v>
      </c>
      <c r="H34" s="7" t="s">
        <v>115</v>
      </c>
      <c r="I34" s="24" t="s">
        <v>68</v>
      </c>
      <c r="J34" s="29">
        <v>176.6</v>
      </c>
      <c r="K34" s="29">
        <v>176.6</v>
      </c>
      <c r="L34" s="29">
        <v>176.6</v>
      </c>
    </row>
    <row r="35" spans="1:12" ht="30.75" customHeight="1">
      <c r="A35" s="3"/>
      <c r="B35" s="3"/>
      <c r="C35" s="3"/>
      <c r="D35" s="3"/>
      <c r="E35" s="3"/>
      <c r="F35" s="3"/>
      <c r="G35" s="4"/>
      <c r="H35" s="18" t="s">
        <v>121</v>
      </c>
      <c r="I35" s="19" t="s">
        <v>122</v>
      </c>
      <c r="J35" s="30">
        <f>J36</f>
        <v>200</v>
      </c>
      <c r="K35" s="30">
        <f>K36</f>
        <v>200</v>
      </c>
      <c r="L35" s="30">
        <f>L36</f>
        <v>200</v>
      </c>
    </row>
    <row r="36" spans="1:12" ht="28.5" customHeight="1">
      <c r="A36" s="3"/>
      <c r="B36" s="3"/>
      <c r="C36" s="3"/>
      <c r="D36" s="3"/>
      <c r="E36" s="3"/>
      <c r="F36" s="3"/>
      <c r="G36" s="4"/>
      <c r="H36" s="7" t="s">
        <v>123</v>
      </c>
      <c r="I36" s="24" t="s">
        <v>124</v>
      </c>
      <c r="J36" s="29">
        <v>200</v>
      </c>
      <c r="K36" s="29">
        <v>200</v>
      </c>
      <c r="L36" s="29">
        <v>200</v>
      </c>
    </row>
    <row r="37" spans="1:12" ht="28.5">
      <c r="A37" s="3"/>
      <c r="B37" s="3"/>
      <c r="C37" s="3"/>
      <c r="D37" s="3"/>
      <c r="E37" s="3"/>
      <c r="F37" s="3"/>
      <c r="G37" s="4"/>
      <c r="H37" s="18" t="s">
        <v>80</v>
      </c>
      <c r="I37" s="19" t="s">
        <v>69</v>
      </c>
      <c r="J37" s="27">
        <f>J38+J39</f>
        <v>0</v>
      </c>
      <c r="K37" s="27">
        <f>K38+K39</f>
        <v>0</v>
      </c>
      <c r="L37" s="27">
        <f>L38+L39</f>
        <v>0</v>
      </c>
    </row>
    <row r="38" spans="1:12" ht="38.25">
      <c r="A38" s="3" t="s">
        <v>16</v>
      </c>
      <c r="B38" s="3" t="s">
        <v>24</v>
      </c>
      <c r="C38" s="3" t="s">
        <v>70</v>
      </c>
      <c r="D38" s="3" t="s">
        <v>1</v>
      </c>
      <c r="E38" s="3" t="s">
        <v>2</v>
      </c>
      <c r="F38" s="3" t="s">
        <v>3</v>
      </c>
      <c r="G38" s="4" t="s">
        <v>3</v>
      </c>
      <c r="H38" s="7" t="s">
        <v>126</v>
      </c>
      <c r="I38" s="24" t="s">
        <v>0</v>
      </c>
      <c r="J38" s="29"/>
      <c r="K38" s="29">
        <v>0</v>
      </c>
      <c r="L38" s="29">
        <v>0</v>
      </c>
    </row>
    <row r="39" spans="1:12" ht="25.5">
      <c r="A39" s="3"/>
      <c r="B39" s="3"/>
      <c r="C39" s="3"/>
      <c r="D39" s="3"/>
      <c r="E39" s="3"/>
      <c r="F39" s="3"/>
      <c r="G39" s="4"/>
      <c r="H39" s="7" t="s">
        <v>125</v>
      </c>
      <c r="I39" s="23" t="s">
        <v>112</v>
      </c>
      <c r="J39" s="29"/>
      <c r="K39" s="29"/>
      <c r="L39" s="29"/>
    </row>
    <row r="40" spans="1:12" ht="15.75">
      <c r="A40" s="3"/>
      <c r="B40" s="3"/>
      <c r="C40" s="3"/>
      <c r="D40" s="3"/>
      <c r="E40" s="3"/>
      <c r="F40" s="3"/>
      <c r="G40" s="4"/>
      <c r="H40" s="18" t="s">
        <v>96</v>
      </c>
      <c r="I40" s="19" t="s">
        <v>4</v>
      </c>
      <c r="J40" s="27">
        <f>J41</f>
        <v>5994.200000000001</v>
      </c>
      <c r="K40" s="27">
        <f>K41</f>
        <v>3881.4</v>
      </c>
      <c r="L40" s="27">
        <f>L41</f>
        <v>3368.5</v>
      </c>
    </row>
    <row r="41" spans="1:12" ht="31.5" customHeight="1">
      <c r="A41" s="3"/>
      <c r="B41" s="3"/>
      <c r="C41" s="3"/>
      <c r="D41" s="3"/>
      <c r="E41" s="3"/>
      <c r="F41" s="3"/>
      <c r="G41" s="4"/>
      <c r="H41" s="7" t="s">
        <v>118</v>
      </c>
      <c r="I41" s="24" t="s">
        <v>5</v>
      </c>
      <c r="J41" s="28">
        <f>J42+J47+J48+J51+J50</f>
        <v>5994.200000000001</v>
      </c>
      <c r="K41" s="28">
        <f>K42+K47+K48+K51+K50</f>
        <v>3881.4</v>
      </c>
      <c r="L41" s="28">
        <f>L42+L47+L48+L51+L50</f>
        <v>3368.5</v>
      </c>
    </row>
    <row r="42" spans="1:12" ht="25.5">
      <c r="A42" s="3"/>
      <c r="B42" s="3"/>
      <c r="C42" s="3"/>
      <c r="D42" s="3"/>
      <c r="E42" s="3"/>
      <c r="F42" s="3"/>
      <c r="G42" s="4"/>
      <c r="H42" s="7" t="s">
        <v>119</v>
      </c>
      <c r="I42" s="24" t="s">
        <v>6</v>
      </c>
      <c r="J42" s="28">
        <f>J43+J45</f>
        <v>3789.3</v>
      </c>
      <c r="K42" s="28">
        <f>K43+K45</f>
        <v>3691.9</v>
      </c>
      <c r="L42" s="28">
        <f>L43+L45</f>
        <v>3178.9</v>
      </c>
    </row>
    <row r="43" spans="1:12" ht="15.75" customHeight="1">
      <c r="A43" s="3"/>
      <c r="B43" s="3"/>
      <c r="C43" s="3"/>
      <c r="D43" s="3"/>
      <c r="E43" s="3"/>
      <c r="F43" s="3"/>
      <c r="G43" s="4"/>
      <c r="H43" s="7" t="s">
        <v>120</v>
      </c>
      <c r="I43" s="24" t="s">
        <v>7</v>
      </c>
      <c r="J43" s="28">
        <f>J44</f>
        <v>3789.3</v>
      </c>
      <c r="K43" s="28">
        <f>K44</f>
        <v>3691.9</v>
      </c>
      <c r="L43" s="28">
        <f>L44</f>
        <v>3178.9</v>
      </c>
    </row>
    <row r="44" spans="1:12" ht="25.5">
      <c r="A44" s="3" t="s">
        <v>16</v>
      </c>
      <c r="B44" s="3" t="s">
        <v>8</v>
      </c>
      <c r="C44" s="3" t="s">
        <v>9</v>
      </c>
      <c r="D44" s="3" t="s">
        <v>10</v>
      </c>
      <c r="E44" s="3" t="s">
        <v>10</v>
      </c>
      <c r="F44" s="3" t="s">
        <v>11</v>
      </c>
      <c r="G44" s="4" t="s">
        <v>12</v>
      </c>
      <c r="H44" s="7" t="s">
        <v>109</v>
      </c>
      <c r="I44" s="24" t="s">
        <v>13</v>
      </c>
      <c r="J44" s="29">
        <v>3789.3</v>
      </c>
      <c r="K44" s="29">
        <v>3691.9</v>
      </c>
      <c r="L44" s="29">
        <v>3178.9</v>
      </c>
    </row>
    <row r="45" spans="1:12" ht="29.25" customHeight="1">
      <c r="A45" s="3"/>
      <c r="B45" s="3"/>
      <c r="C45" s="3"/>
      <c r="D45" s="3"/>
      <c r="E45" s="3"/>
      <c r="F45" s="3"/>
      <c r="G45" s="4"/>
      <c r="H45" s="7" t="s">
        <v>103</v>
      </c>
      <c r="I45" s="23" t="s">
        <v>104</v>
      </c>
      <c r="J45" s="29">
        <v>0</v>
      </c>
      <c r="K45" s="29">
        <v>0</v>
      </c>
      <c r="L45" s="29">
        <v>0</v>
      </c>
    </row>
    <row r="46" spans="1:12" ht="0.75" customHeight="1" hidden="1">
      <c r="A46" s="3"/>
      <c r="B46" s="3"/>
      <c r="C46" s="3"/>
      <c r="D46" s="3"/>
      <c r="E46" s="3"/>
      <c r="F46" s="3"/>
      <c r="G46" s="4"/>
      <c r="H46" s="7"/>
      <c r="I46" s="23"/>
      <c r="J46" s="29"/>
      <c r="K46" s="29"/>
      <c r="L46" s="29"/>
    </row>
    <row r="47" spans="1:14" ht="15.75">
      <c r="A47" s="3"/>
      <c r="B47" s="3"/>
      <c r="C47" s="3"/>
      <c r="D47" s="3"/>
      <c r="E47" s="3"/>
      <c r="F47" s="3"/>
      <c r="G47" s="4"/>
      <c r="H47" s="7" t="s">
        <v>107</v>
      </c>
      <c r="I47" s="23" t="s">
        <v>105</v>
      </c>
      <c r="J47" s="29">
        <v>2079.3</v>
      </c>
      <c r="K47" s="29">
        <v>62.5</v>
      </c>
      <c r="L47" s="29">
        <v>62.5</v>
      </c>
      <c r="M47" s="25"/>
      <c r="N47" s="25"/>
    </row>
    <row r="48" spans="1:12" ht="38.25">
      <c r="A48" s="3"/>
      <c r="B48" s="3"/>
      <c r="C48" s="3"/>
      <c r="D48" s="3"/>
      <c r="E48" s="3"/>
      <c r="F48" s="3"/>
      <c r="G48" s="4"/>
      <c r="H48" s="7" t="s">
        <v>111</v>
      </c>
      <c r="I48" s="23" t="s">
        <v>99</v>
      </c>
      <c r="J48" s="29">
        <v>52</v>
      </c>
      <c r="K48" s="29">
        <v>53.4</v>
      </c>
      <c r="L48" s="29">
        <v>53.5</v>
      </c>
    </row>
    <row r="49" spans="1:12" ht="0.75" customHeight="1">
      <c r="A49" s="3"/>
      <c r="B49" s="3"/>
      <c r="C49" s="3"/>
      <c r="D49" s="3"/>
      <c r="E49" s="3"/>
      <c r="F49" s="3"/>
      <c r="G49" s="4"/>
      <c r="J49" s="29"/>
      <c r="K49" s="29"/>
      <c r="L49" s="29"/>
    </row>
    <row r="50" spans="1:12" ht="39.75" customHeight="1">
      <c r="A50" s="3"/>
      <c r="B50" s="3"/>
      <c r="C50" s="3"/>
      <c r="D50" s="3"/>
      <c r="E50" s="3"/>
      <c r="F50" s="3"/>
      <c r="G50" s="4"/>
      <c r="H50" s="26" t="s">
        <v>131</v>
      </c>
      <c r="I50" s="20" t="s">
        <v>132</v>
      </c>
      <c r="J50" s="29"/>
      <c r="K50" s="31"/>
      <c r="L50" s="31"/>
    </row>
    <row r="51" spans="1:12" ht="24" customHeight="1">
      <c r="A51" s="3"/>
      <c r="B51" s="3"/>
      <c r="C51" s="3"/>
      <c r="D51" s="3"/>
      <c r="E51" s="3"/>
      <c r="F51" s="3"/>
      <c r="G51" s="4"/>
      <c r="H51" s="18" t="s">
        <v>108</v>
      </c>
      <c r="I51" s="22" t="s">
        <v>97</v>
      </c>
      <c r="J51" s="30">
        <f>J52+J53+J54</f>
        <v>73.6</v>
      </c>
      <c r="K51" s="30">
        <f>K52+K53+K54</f>
        <v>73.6</v>
      </c>
      <c r="L51" s="30">
        <f>L52+L53+L54</f>
        <v>73.6</v>
      </c>
    </row>
    <row r="52" spans="1:12" ht="51">
      <c r="A52" s="3"/>
      <c r="B52" s="3"/>
      <c r="C52" s="3"/>
      <c r="D52" s="3"/>
      <c r="E52" s="3"/>
      <c r="F52" s="3"/>
      <c r="G52" s="4"/>
      <c r="H52" s="7" t="s">
        <v>106</v>
      </c>
      <c r="I52" s="23" t="s">
        <v>110</v>
      </c>
      <c r="J52" s="29">
        <v>0</v>
      </c>
      <c r="K52" s="29">
        <v>0</v>
      </c>
      <c r="L52" s="29">
        <v>0</v>
      </c>
    </row>
    <row r="53" spans="1:12" ht="49.5" customHeight="1">
      <c r="A53" s="3"/>
      <c r="B53" s="3"/>
      <c r="C53" s="3"/>
      <c r="D53" s="3"/>
      <c r="E53" s="3"/>
      <c r="F53" s="3"/>
      <c r="G53" s="4"/>
      <c r="H53" s="7" t="s">
        <v>113</v>
      </c>
      <c r="I53" s="20" t="s">
        <v>100</v>
      </c>
      <c r="J53" s="29">
        <v>64.5</v>
      </c>
      <c r="K53" s="29">
        <v>64.5</v>
      </c>
      <c r="L53" s="29">
        <v>64.5</v>
      </c>
    </row>
    <row r="54" spans="1:12" ht="38.25">
      <c r="A54" s="3"/>
      <c r="B54" s="3"/>
      <c r="C54" s="3"/>
      <c r="D54" s="3"/>
      <c r="E54" s="3"/>
      <c r="F54" s="3"/>
      <c r="G54" s="4"/>
      <c r="H54" s="7" t="s">
        <v>114</v>
      </c>
      <c r="I54" s="23" t="s">
        <v>98</v>
      </c>
      <c r="J54" s="29">
        <v>9.1</v>
      </c>
      <c r="K54" s="29">
        <v>9.1</v>
      </c>
      <c r="L54" s="29">
        <v>9.1</v>
      </c>
    </row>
    <row r="55" spans="1:12" ht="17.25" customHeight="1">
      <c r="A55" s="1" t="s">
        <v>14</v>
      </c>
      <c r="B55" s="1" t="s">
        <v>14</v>
      </c>
      <c r="C55" s="1" t="s">
        <v>14</v>
      </c>
      <c r="D55" s="1" t="s">
        <v>14</v>
      </c>
      <c r="E55" s="1" t="s">
        <v>14</v>
      </c>
      <c r="F55" s="1" t="s">
        <v>14</v>
      </c>
      <c r="G55" s="2" t="s">
        <v>14</v>
      </c>
      <c r="H55" s="33" t="s">
        <v>15</v>
      </c>
      <c r="I55" s="34"/>
      <c r="J55" s="32">
        <f>J8+J40</f>
        <v>10559.2</v>
      </c>
      <c r="K55" s="32">
        <f>K8+K40</f>
        <v>8446.4</v>
      </c>
      <c r="L55" s="32">
        <f>L8+L40</f>
        <v>8446.400000000001</v>
      </c>
    </row>
    <row r="56" spans="1:12" ht="15.75">
      <c r="A56" s="1"/>
      <c r="B56" s="1"/>
      <c r="C56" s="1"/>
      <c r="D56" s="1"/>
      <c r="E56" s="1"/>
      <c r="F56" s="1"/>
      <c r="G56" s="1"/>
      <c r="H56" s="9"/>
      <c r="I56" s="8"/>
      <c r="J56" s="10"/>
      <c r="K56" s="10"/>
      <c r="L56" s="10"/>
    </row>
    <row r="57" spans="1:12" ht="15.75">
      <c r="A57" s="1"/>
      <c r="B57" s="1"/>
      <c r="C57" s="1"/>
      <c r="D57" s="1"/>
      <c r="E57" s="1"/>
      <c r="F57" s="1"/>
      <c r="G57" s="1"/>
      <c r="H57" s="9"/>
      <c r="I57" s="11"/>
      <c r="J57" s="11"/>
      <c r="K57" s="11"/>
      <c r="L57" s="11"/>
    </row>
    <row r="58" spans="1:12" ht="15.75">
      <c r="A58" s="5"/>
      <c r="B58" s="5"/>
      <c r="C58" s="5"/>
      <c r="D58" s="5"/>
      <c r="E58" s="5"/>
      <c r="F58" s="5"/>
      <c r="G58" s="5"/>
      <c r="H58" s="11"/>
      <c r="I58" s="11"/>
      <c r="J58" s="11"/>
      <c r="K58" s="11"/>
      <c r="L58" s="11"/>
    </row>
  </sheetData>
  <sheetProtection/>
  <mergeCells count="6">
    <mergeCell ref="H55:I55"/>
    <mergeCell ref="J5:L5"/>
    <mergeCell ref="J1:L1"/>
    <mergeCell ref="H5:H6"/>
    <mergeCell ref="I5:I6"/>
    <mergeCell ref="H2:L2"/>
  </mergeCells>
  <printOptions/>
  <pageMargins left="0.9448818897637796" right="0.15748031496062992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</dc:creator>
  <cp:keywords/>
  <dc:description/>
  <cp:lastModifiedBy>Владелец</cp:lastModifiedBy>
  <cp:lastPrinted>2013-08-21T11:25:09Z</cp:lastPrinted>
  <dcterms:created xsi:type="dcterms:W3CDTF">2010-08-24T05:27:08Z</dcterms:created>
  <dcterms:modified xsi:type="dcterms:W3CDTF">2013-10-30T05:36:43Z</dcterms:modified>
  <cp:category/>
  <cp:version/>
  <cp:contentType/>
  <cp:contentStatus/>
</cp:coreProperties>
</file>