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C6" i="1"/>
  <c r="B6" i="1"/>
  <c r="H6" i="1"/>
  <c r="I6" i="1" l="1"/>
  <c r="D19" i="1"/>
  <c r="H18" i="1"/>
  <c r="E22" i="1" l="1"/>
  <c r="D14" i="1" l="1"/>
  <c r="D15" i="1"/>
  <c r="D17" i="1" l="1"/>
  <c r="D12" i="1" l="1"/>
  <c r="D11" i="1"/>
  <c r="D10" i="1"/>
  <c r="D22" i="1" l="1"/>
  <c r="D7" i="1"/>
  <c r="D6" i="1" l="1"/>
  <c r="E6" i="1" l="1"/>
  <c r="G6" i="1"/>
</calcChain>
</file>

<file path=xl/sharedStrings.xml><?xml version="1.0" encoding="utf-8"?>
<sst xmlns="http://schemas.openxmlformats.org/spreadsheetml/2006/main" count="25" uniqueCount="21">
  <si>
    <t>Всего расходов, формируемых в рамках программ, по муниципальному образованию</t>
  </si>
  <si>
    <t>Долгосрочные целевые программы (расшифровать)</t>
  </si>
  <si>
    <t>Муниципальная программа Майдаковского сельского поселения «Повышение эффективности деятельности органов местного самоуправления Майдаковского сельского поселения»</t>
  </si>
  <si>
    <t>Муниципальная программа «Благоустройство территории Майдаковского сельского поселения»</t>
  </si>
  <si>
    <t>Муниципальная программа «Развитие транспортной системы Майдаковского сельского поселения»</t>
  </si>
  <si>
    <t>Муниципальная программа «Сохранение и развитие культуры в Майдаковском сельском поселении»</t>
  </si>
  <si>
    <t>Муниципальная программа «Пожарная безопасность и защита населения и территорий населенных пунктов Майдаковского сельского поселения Палехского муниципального района от чрезвычайных ситуаций»</t>
  </si>
  <si>
    <t>Обустройство пешеходных переходов</t>
  </si>
  <si>
    <t>Подпрограмма «Содержание автомобильных дорог общего пользования местного значения в границах Майдаковского сельского поселения»</t>
  </si>
  <si>
    <t>Подпрограмма «строительство (реконструкция) автомобильных дорог общего пользования местного значения</t>
  </si>
  <si>
    <t>Осуществление части полномочий в соответствии с заключенными соглпшениями по решению вопросов связанных с организацией водоснабжения сельских поселений</t>
  </si>
  <si>
    <t xml:space="preserve">Дотация на поддержку мер по сбалансированности местных бюджетов </t>
  </si>
  <si>
    <t>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 (Межбюджетные трансферты)"(Премии и гранты)</t>
  </si>
  <si>
    <t>2016 год отчет</t>
  </si>
  <si>
    <t>отклонение</t>
  </si>
  <si>
    <t>2019 год</t>
  </si>
  <si>
    <t>2020 год</t>
  </si>
  <si>
    <t>Муниципальная программа "Программа комплексного развития систем коммунальной инфраструктуры Майдаковского сельского поселения на 2012-2025 годы"</t>
  </si>
  <si>
    <t>2017 год отчет</t>
  </si>
  <si>
    <t>2018 год отчет</t>
  </si>
  <si>
    <t xml:space="preserve">Сведения о расходах
 в разрезе муниципальных программ по Майдаковскому сельскому поселению в 2016 -2020 годах  в сравнении с ожидаемым исполнением за текущий финансовый год (оценка) и отчетный финансовый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</si>
</sst>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6"/>
      <color rgb="FF212121"/>
      <name val="Times New Roman"/>
      <family val="1"/>
      <charset val="204"/>
    </font>
    <font>
      <sz val="6"/>
      <color rgb="FF21212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2" fontId="2" fillId="0" borderId="1" xfId="0" applyNumberFormat="1" applyFont="1" applyBorder="1"/>
    <xf numFmtId="4" fontId="1" fillId="0" borderId="6" xfId="0" applyNumberFormat="1" applyFont="1" applyBorder="1"/>
    <xf numFmtId="0" fontId="2" fillId="0" borderId="2" xfId="0" applyFont="1" applyBorder="1"/>
    <xf numFmtId="0" fontId="7" fillId="2" borderId="5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4" fillId="0" borderId="0" xfId="0" applyFont="1"/>
    <xf numFmtId="0" fontId="9" fillId="2" borderId="5" xfId="0" applyFont="1" applyFill="1" applyBorder="1" applyAlignment="1">
      <alignment vertical="center" wrapText="1"/>
    </xf>
    <xf numFmtId="4" fontId="2" fillId="0" borderId="3" xfId="0" applyNumberFormat="1" applyFont="1" applyBorder="1"/>
    <xf numFmtId="0" fontId="8" fillId="0" borderId="4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2" fillId="0" borderId="0" xfId="0" applyFont="1"/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4" fontId="2" fillId="0" borderId="6" xfId="0" applyNumberFormat="1" applyFont="1" applyBorder="1"/>
    <xf numFmtId="4" fontId="2" fillId="0" borderId="4" xfId="0" applyNumberFormat="1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10" zoomScaleNormal="110" workbookViewId="0">
      <pane ySplit="7" topLeftCell="A8" activePane="bottomLeft" state="frozen"/>
      <selection pane="bottomLeft" activeCell="G9" sqref="G9"/>
    </sheetView>
  </sheetViews>
  <sheetFormatPr defaultRowHeight="15" x14ac:dyDescent="0.25"/>
  <cols>
    <col min="1" max="1" width="32.85546875" customWidth="1"/>
    <col min="2" max="2" width="10.140625" customWidth="1"/>
    <col min="3" max="3" width="9.85546875" customWidth="1"/>
    <col min="4" max="4" width="10" customWidth="1"/>
    <col min="5" max="5" width="10.140625" customWidth="1"/>
    <col min="6" max="6" width="11.7109375" customWidth="1"/>
    <col min="7" max="7" width="10.85546875" customWidth="1"/>
    <col min="8" max="8" width="12.7109375" customWidth="1"/>
    <col min="9" max="9" width="12.140625" customWidth="1"/>
  </cols>
  <sheetData>
    <row r="1" spans="1:9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0.75" customHeight="1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ht="0.7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50.25" customHeight="1" x14ac:dyDescent="0.25">
      <c r="A4" s="31" t="s">
        <v>20</v>
      </c>
      <c r="B4" s="30"/>
      <c r="C4" s="30"/>
      <c r="D4" s="30"/>
      <c r="E4" s="30"/>
      <c r="F4" s="30"/>
      <c r="G4" s="30"/>
      <c r="H4" s="30"/>
      <c r="I4" s="30"/>
    </row>
    <row r="5" spans="1:9" ht="25.5" customHeight="1" x14ac:dyDescent="0.25">
      <c r="A5" s="24"/>
      <c r="B5" s="25" t="s">
        <v>13</v>
      </c>
      <c r="C5" s="26" t="s">
        <v>18</v>
      </c>
      <c r="D5" s="25" t="s">
        <v>19</v>
      </c>
      <c r="E5" s="25" t="s">
        <v>14</v>
      </c>
      <c r="F5" s="25" t="s">
        <v>15</v>
      </c>
      <c r="G5" s="25" t="s">
        <v>14</v>
      </c>
      <c r="H5" s="25" t="s">
        <v>16</v>
      </c>
      <c r="I5" s="25" t="s">
        <v>14</v>
      </c>
    </row>
    <row r="6" spans="1:9" ht="34.5" customHeight="1" x14ac:dyDescent="0.25">
      <c r="A6" s="27" t="s">
        <v>0</v>
      </c>
      <c r="B6" s="28">
        <f>B8+B9+B13+B16+B20+B21</f>
        <v>11311600.01</v>
      </c>
      <c r="C6" s="28">
        <f>C8+C9+C13+C16+C20+C21</f>
        <v>10386339.450000001</v>
      </c>
      <c r="D6" s="28">
        <f t="shared" ref="D6:H6" si="0">D8+D9+D13+D16+D20+D21</f>
        <v>10237613.130000001</v>
      </c>
      <c r="E6" s="8">
        <f>D6-C6</f>
        <v>-148726.3200000003</v>
      </c>
      <c r="F6" s="28">
        <f>F8+F9+F13+F16+F20+F21</f>
        <v>9043135.6899999995</v>
      </c>
      <c r="G6" s="8">
        <f>F6-D6</f>
        <v>-1194477.4400000013</v>
      </c>
      <c r="H6" s="28">
        <f t="shared" si="0"/>
        <v>8546621.879999999</v>
      </c>
      <c r="I6" s="8">
        <f>H6-F6</f>
        <v>-496513.81000000052</v>
      </c>
    </row>
    <row r="7" spans="1:9" ht="1.5" hidden="1" customHeight="1" x14ac:dyDescent="0.25">
      <c r="A7" s="10" t="s">
        <v>1</v>
      </c>
      <c r="B7" s="9"/>
      <c r="C7" s="4"/>
      <c r="D7" s="4">
        <f t="shared" ref="D7:D12" si="1">B7</f>
        <v>0</v>
      </c>
      <c r="E7" s="8">
        <f t="shared" ref="E7:E21" si="2">D7-C7</f>
        <v>0</v>
      </c>
      <c r="F7" s="5"/>
      <c r="G7" s="8">
        <f t="shared" ref="G7:G21" si="3">F7-D7</f>
        <v>0</v>
      </c>
      <c r="H7" s="5"/>
      <c r="I7" s="8">
        <f t="shared" ref="I7:I21" si="4">H7-F7</f>
        <v>0</v>
      </c>
    </row>
    <row r="8" spans="1:9" ht="47.25" customHeight="1" x14ac:dyDescent="0.25">
      <c r="A8" s="11" t="s">
        <v>2</v>
      </c>
      <c r="B8" s="6">
        <v>3239620.58</v>
      </c>
      <c r="C8" s="5">
        <v>2826804.44</v>
      </c>
      <c r="D8" s="5">
        <v>3128813.35</v>
      </c>
      <c r="E8" s="8">
        <f t="shared" si="2"/>
        <v>302008.91000000015</v>
      </c>
      <c r="F8" s="5">
        <v>2968960.7</v>
      </c>
      <c r="G8" s="8">
        <f t="shared" si="3"/>
        <v>-159852.64999999991</v>
      </c>
      <c r="H8" s="5">
        <v>3016779.6</v>
      </c>
      <c r="I8" s="8">
        <f t="shared" si="4"/>
        <v>47818.899999999907</v>
      </c>
    </row>
    <row r="9" spans="1:9" ht="31.5" customHeight="1" x14ac:dyDescent="0.25">
      <c r="A9" s="11" t="s">
        <v>4</v>
      </c>
      <c r="B9" s="6">
        <v>3131305.23</v>
      </c>
      <c r="C9" s="6">
        <v>1359720</v>
      </c>
      <c r="D9" s="5">
        <v>1720140.46</v>
      </c>
      <c r="E9" s="8">
        <f t="shared" si="2"/>
        <v>360420.45999999996</v>
      </c>
      <c r="F9" s="5">
        <v>1879185.18</v>
      </c>
      <c r="G9" s="8">
        <f t="shared" si="3"/>
        <v>159044.71999999997</v>
      </c>
      <c r="H9" s="5">
        <v>1740736</v>
      </c>
      <c r="I9" s="8">
        <f t="shared" si="4"/>
        <v>-138449.17999999993</v>
      </c>
    </row>
    <row r="10" spans="1:9" ht="0.75" hidden="1" customHeight="1" x14ac:dyDescent="0.25">
      <c r="A10" s="12" t="s">
        <v>9</v>
      </c>
      <c r="B10" s="6">
        <v>0</v>
      </c>
      <c r="C10" s="5">
        <v>0</v>
      </c>
      <c r="D10" s="5">
        <f t="shared" si="1"/>
        <v>0</v>
      </c>
      <c r="E10" s="28">
        <f t="shared" si="2"/>
        <v>0</v>
      </c>
      <c r="F10" s="5"/>
      <c r="G10" s="8">
        <f t="shared" si="3"/>
        <v>0</v>
      </c>
      <c r="H10" s="5"/>
      <c r="I10" s="28">
        <f t="shared" si="4"/>
        <v>0</v>
      </c>
    </row>
    <row r="11" spans="1:9" ht="42.75" hidden="1" customHeight="1" x14ac:dyDescent="0.25">
      <c r="A11" s="13" t="s">
        <v>8</v>
      </c>
      <c r="B11" s="6">
        <v>0</v>
      </c>
      <c r="C11" s="5">
        <v>0</v>
      </c>
      <c r="D11" s="5">
        <f t="shared" si="1"/>
        <v>0</v>
      </c>
      <c r="E11" s="28">
        <f t="shared" si="2"/>
        <v>0</v>
      </c>
      <c r="F11" s="5"/>
      <c r="G11" s="8">
        <f t="shared" si="3"/>
        <v>0</v>
      </c>
      <c r="H11" s="5"/>
      <c r="I11" s="28">
        <f t="shared" si="4"/>
        <v>0</v>
      </c>
    </row>
    <row r="12" spans="1:9" ht="15.75" hidden="1" customHeight="1" x14ac:dyDescent="0.25">
      <c r="A12" s="15" t="s">
        <v>7</v>
      </c>
      <c r="B12" s="6">
        <v>0</v>
      </c>
      <c r="C12" s="5">
        <v>0</v>
      </c>
      <c r="D12" s="5">
        <f t="shared" si="1"/>
        <v>0</v>
      </c>
      <c r="E12" s="28">
        <f t="shared" si="2"/>
        <v>0</v>
      </c>
      <c r="F12" s="5"/>
      <c r="G12" s="8">
        <f t="shared" si="3"/>
        <v>0</v>
      </c>
      <c r="H12" s="5"/>
      <c r="I12" s="28">
        <f t="shared" si="4"/>
        <v>0</v>
      </c>
    </row>
    <row r="13" spans="1:9" ht="27.75" customHeight="1" x14ac:dyDescent="0.25">
      <c r="A13" s="11" t="s">
        <v>3</v>
      </c>
      <c r="B13" s="6">
        <v>1533050.24</v>
      </c>
      <c r="C13" s="6">
        <v>2405445.54</v>
      </c>
      <c r="D13" s="6">
        <v>1597365.39</v>
      </c>
      <c r="E13" s="8">
        <f t="shared" si="2"/>
        <v>-808080.15000000014</v>
      </c>
      <c r="F13" s="5">
        <v>1201732.5</v>
      </c>
      <c r="G13" s="8">
        <f t="shared" si="3"/>
        <v>-395632.8899999999</v>
      </c>
      <c r="H13" s="5">
        <v>933602.97</v>
      </c>
      <c r="I13" s="8">
        <f t="shared" si="4"/>
        <v>-268129.53000000003</v>
      </c>
    </row>
    <row r="14" spans="1:9" ht="43.5" hidden="1" customHeight="1" x14ac:dyDescent="0.25">
      <c r="A14" s="18"/>
      <c r="B14" s="6">
        <v>0</v>
      </c>
      <c r="C14" s="5">
        <v>0</v>
      </c>
      <c r="D14" s="5">
        <f t="shared" ref="D14:D15" si="5">B14</f>
        <v>0</v>
      </c>
      <c r="E14" s="8">
        <f t="shared" si="2"/>
        <v>0</v>
      </c>
      <c r="F14" s="5"/>
      <c r="G14" s="8">
        <f t="shared" si="3"/>
        <v>0</v>
      </c>
      <c r="H14" s="5"/>
      <c r="I14" s="8">
        <f t="shared" si="4"/>
        <v>0</v>
      </c>
    </row>
    <row r="15" spans="1:9" ht="18.75" hidden="1" customHeight="1" x14ac:dyDescent="0.25">
      <c r="A15" s="19" t="s">
        <v>11</v>
      </c>
      <c r="B15" s="6">
        <v>0</v>
      </c>
      <c r="C15" s="6"/>
      <c r="D15" s="5">
        <f t="shared" si="5"/>
        <v>0</v>
      </c>
      <c r="E15" s="8">
        <f t="shared" si="2"/>
        <v>0</v>
      </c>
      <c r="F15" s="5"/>
      <c r="G15" s="8">
        <f t="shared" si="3"/>
        <v>0</v>
      </c>
      <c r="H15" s="5"/>
      <c r="I15" s="8">
        <f t="shared" si="4"/>
        <v>0</v>
      </c>
    </row>
    <row r="16" spans="1:9" ht="32.25" customHeight="1" x14ac:dyDescent="0.25">
      <c r="A16" s="11" t="s">
        <v>5</v>
      </c>
      <c r="B16" s="6">
        <v>1792407.78</v>
      </c>
      <c r="C16" s="6">
        <v>2424411.0499999998</v>
      </c>
      <c r="D16" s="5">
        <v>2652379.89</v>
      </c>
      <c r="E16" s="8">
        <f t="shared" si="2"/>
        <v>227968.84000000032</v>
      </c>
      <c r="F16" s="5">
        <v>2606205</v>
      </c>
      <c r="G16" s="8">
        <f t="shared" si="3"/>
        <v>-46174.89000000013</v>
      </c>
      <c r="H16" s="5">
        <v>2468451</v>
      </c>
      <c r="I16" s="8">
        <f t="shared" si="4"/>
        <v>-137754</v>
      </c>
    </row>
    <row r="17" spans="1:9" ht="25.5" hidden="1" customHeight="1" x14ac:dyDescent="0.25">
      <c r="A17" s="20" t="s">
        <v>11</v>
      </c>
      <c r="B17" s="16">
        <v>0</v>
      </c>
      <c r="C17" s="16">
        <v>0</v>
      </c>
      <c r="D17" s="16">
        <f>B17</f>
        <v>0</v>
      </c>
      <c r="E17" s="8">
        <f t="shared" si="2"/>
        <v>0</v>
      </c>
      <c r="F17" s="16"/>
      <c r="G17" s="8">
        <f t="shared" si="3"/>
        <v>0</v>
      </c>
      <c r="H17" s="16"/>
      <c r="I17" s="8">
        <f t="shared" si="4"/>
        <v>0</v>
      </c>
    </row>
    <row r="18" spans="1:9" ht="0.75" hidden="1" customHeight="1" x14ac:dyDescent="0.25">
      <c r="A18" s="20" t="s">
        <v>12</v>
      </c>
      <c r="B18" s="16">
        <v>0</v>
      </c>
      <c r="C18" s="16">
        <v>0</v>
      </c>
      <c r="D18" s="16"/>
      <c r="E18" s="8">
        <f t="shared" si="2"/>
        <v>0</v>
      </c>
      <c r="F18" s="16"/>
      <c r="G18" s="8">
        <f t="shared" si="3"/>
        <v>0</v>
      </c>
      <c r="H18" s="16">
        <f>B18</f>
        <v>0</v>
      </c>
      <c r="I18" s="8">
        <f t="shared" si="4"/>
        <v>0</v>
      </c>
    </row>
    <row r="19" spans="1:9" ht="34.5" hidden="1" customHeight="1" x14ac:dyDescent="0.25">
      <c r="A19" s="20" t="s">
        <v>12</v>
      </c>
      <c r="B19" s="16">
        <v>0</v>
      </c>
      <c r="C19" s="16">
        <v>0</v>
      </c>
      <c r="D19" s="16">
        <f>B19</f>
        <v>0</v>
      </c>
      <c r="E19" s="8">
        <f t="shared" si="2"/>
        <v>0</v>
      </c>
      <c r="F19" s="16"/>
      <c r="G19" s="8">
        <f t="shared" si="3"/>
        <v>0</v>
      </c>
      <c r="H19" s="16"/>
      <c r="I19" s="8">
        <f t="shared" si="4"/>
        <v>0</v>
      </c>
    </row>
    <row r="20" spans="1:9" ht="54.75" customHeight="1" x14ac:dyDescent="0.25">
      <c r="A20" s="3" t="s">
        <v>6</v>
      </c>
      <c r="B20" s="5">
        <v>359696.01</v>
      </c>
      <c r="C20" s="5">
        <v>53118.69</v>
      </c>
      <c r="D20" s="5">
        <v>17809.23</v>
      </c>
      <c r="E20" s="8">
        <f t="shared" si="2"/>
        <v>-35309.460000000006</v>
      </c>
      <c r="F20" s="5">
        <v>26000</v>
      </c>
      <c r="G20" s="8">
        <f t="shared" si="3"/>
        <v>8190.77</v>
      </c>
      <c r="H20" s="5">
        <v>26000</v>
      </c>
      <c r="I20" s="8">
        <f t="shared" si="4"/>
        <v>0</v>
      </c>
    </row>
    <row r="21" spans="1:9" ht="29.25" x14ac:dyDescent="0.25">
      <c r="A21" s="17" t="s">
        <v>17</v>
      </c>
      <c r="B21" s="29">
        <v>1255520.17</v>
      </c>
      <c r="C21" s="29">
        <v>1316839.73</v>
      </c>
      <c r="D21" s="29">
        <v>1121104.81</v>
      </c>
      <c r="E21" s="8">
        <f t="shared" si="2"/>
        <v>-195734.91999999993</v>
      </c>
      <c r="F21" s="29">
        <v>361052.31</v>
      </c>
      <c r="G21" s="8">
        <f t="shared" si="3"/>
        <v>-760052.5</v>
      </c>
      <c r="H21" s="29">
        <v>361052.31</v>
      </c>
      <c r="I21" s="8">
        <f t="shared" si="4"/>
        <v>0</v>
      </c>
    </row>
    <row r="22" spans="1:9" ht="42" hidden="1" customHeight="1" x14ac:dyDescent="0.25">
      <c r="A22" s="21" t="s">
        <v>10</v>
      </c>
      <c r="B22" s="7">
        <v>0</v>
      </c>
      <c r="C22" s="7">
        <v>0</v>
      </c>
      <c r="D22" s="7">
        <f t="shared" ref="D22" si="6">B22</f>
        <v>0</v>
      </c>
      <c r="E22" s="7">
        <f t="shared" ref="E22" si="7">C22</f>
        <v>0</v>
      </c>
      <c r="F22" s="4"/>
      <c r="G22" s="4"/>
      <c r="H22" s="4"/>
      <c r="I22" s="4"/>
    </row>
    <row r="23" spans="1:9" x14ac:dyDescent="0.25">
      <c r="A23" s="1"/>
    </row>
    <row r="24" spans="1:9" x14ac:dyDescent="0.25">
      <c r="A24" s="22"/>
      <c r="B24" s="14"/>
      <c r="C24" s="14"/>
      <c r="D24" s="14"/>
      <c r="E24" s="14"/>
      <c r="F24" s="23"/>
      <c r="G24" s="23"/>
    </row>
  </sheetData>
  <mergeCells count="2">
    <mergeCell ref="A1:I2"/>
    <mergeCell ref="A4:I4"/>
  </mergeCells>
  <pageMargins left="0.78740157480314965" right="0" top="0.59055118110236227" bottom="0.5905511811023622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0198090</dc:creator>
  <cp:lastModifiedBy>0198090</cp:lastModifiedBy>
  <cp:lastPrinted>2018-09-07T11:56:26Z</cp:lastPrinted>
  <dcterms:created xsi:type="dcterms:W3CDTF">2015-07-14T11:44:46Z</dcterms:created>
  <dcterms:modified xsi:type="dcterms:W3CDTF">2019-11-21T11:41:31Z</dcterms:modified>
</cp:coreProperties>
</file>