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240" windowWidth="9720" windowHeight="7200" activeTab="0"/>
  </bookViews>
  <sheets>
    <sheet name="2014 год" sheetId="1" r:id="rId1"/>
    <sheet name="Лист2" sheetId="2" r:id="rId2"/>
    <sheet name="Лист3" sheetId="3" r:id="rId3"/>
  </sheets>
  <definedNames/>
  <calcPr fullCalcOnLoad="1"/>
</workbook>
</file>

<file path=xl/sharedStrings.xml><?xml version="1.0" encoding="utf-8"?>
<sst xmlns="http://schemas.openxmlformats.org/spreadsheetml/2006/main" count="127" uniqueCount="120">
  <si>
    <t>Целевая статья</t>
  </si>
  <si>
    <t>Вид расходов</t>
  </si>
  <si>
    <t>Приложение № 6</t>
  </si>
  <si>
    <t>к решению  Совета</t>
  </si>
  <si>
    <t>Майдаковского сельского</t>
  </si>
  <si>
    <t xml:space="preserve"> поселения</t>
  </si>
  <si>
    <t>от 20.12.2013 № 43</t>
  </si>
  <si>
    <t xml:space="preserve">  Наименование</t>
  </si>
  <si>
    <t>Сумма</t>
  </si>
  <si>
    <t>Муниципальная программа Майдаковского сельского поселения «Повышение эффективности деятельности органов местного самоуправления Майдаковского сельского поселения»</t>
  </si>
  <si>
    <t xml:space="preserve">Муниципальная программа «Развитие транспортной системы Майдаковского сельского поселения» </t>
  </si>
  <si>
    <t>Муниципальная программа «Благоустройство территории Майдаковского сельского поселения»»</t>
  </si>
  <si>
    <t>Муниципальная программа «Сохранение и развитие культуры в Майдаковском сельском поселении»</t>
  </si>
  <si>
    <t>Подпрограмма «Библиотечное обслуживание населения» муниципальной программы « Сохранение и развитие культуры в Майдаковском сельском поселении»</t>
  </si>
  <si>
    <t>Муниципальная программа «Пожарная безопасность и защита населения и территорий населенных пунктов Майдаковского сельского поселения Палехского муниципального района от чрезвычайных ситуаций»</t>
  </si>
  <si>
    <t>Непрограммные направления расходов исполнительно- распорядительных органов местного самоуправления Майдаковского сельского поселения</t>
  </si>
  <si>
    <t>Резервный фонд Администрации Майдаковского сельского поселения по непрограммным направлениям расходов исполнительно- распорядительных органов местного самоуправления Майдаковского сельского поселения</t>
  </si>
  <si>
    <t xml:space="preserve">Пенсионное обеспечение отдельных категорий пенсионеров по непрограммным направлениям расходов исполнительно- распорядительных органов местного самоуправления Майдаковского сельского поселения (Социальное обеспечение и иные выплаты населению) </t>
  </si>
  <si>
    <t>Реализация полномочий Российской Федерации по первичному воинскому учету на территориях, где отсутствуют военные комиссариаты</t>
  </si>
  <si>
    <t xml:space="preserve">Осуществление первичного воинского учета на территориях, где отсутствуют военные комиссариаты, в рамках реализации полномочий Российской Федерации по первичному воинскому учету на территориях, где отсутствуют военные комиссариаты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</si>
  <si>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первичного воинского учета на территориях, где отсутствуют военные комиссариаты, в рамках реализации полномочий Российской Федерации по первичному воинскому учету на территориях, где отсутствуют военные комиссариаты (Закупка товаров, работ и услуг для государственных (муниципальных) нужд)</t>
  </si>
  <si>
    <t>Всего</t>
  </si>
  <si>
    <t xml:space="preserve"> руб.</t>
  </si>
  <si>
    <t>Межбюджетные трансферты бюджетам поселений Ивановской области  для комплектования книжных фондов библиотек муниципальных образований на 2015 год и на плановый период 2016  и 2017 годов</t>
  </si>
  <si>
    <t>Распределение  бюджетных ассигнований по целевым статьям  (муниципальным программам Майдаковского сельского поселения и не включенным в муниципальные программы Майдаковского сельского поселения направлениям деятельности органов местного самоуправления Майдаковского сельского поселения (муниципальных органов Майдаковского сельского поселения), группам, подгруппам видов расходов классификации расходов бюджета Майдаковского сельского поселения на 2016 год</t>
  </si>
  <si>
    <t xml:space="preserve">Подпрограмма « Развитие информационного общества в Майдаковском сельском поселении» </t>
  </si>
  <si>
    <t>0110000000</t>
  </si>
  <si>
    <t>Оснащение лицензионным программным обеспечением органов местного самоуправления Майдаковского сельского поселения (Закупка товаров, работ и услуг для государственных (муниципальных) нужд</t>
  </si>
  <si>
    <t>0110110010</t>
  </si>
  <si>
    <t xml:space="preserve">Подпрограмма «Обеспечение деятельности органов местного самоуправления Майдаковского сельского поселения» </t>
  </si>
  <si>
    <t>0130000000</t>
  </si>
  <si>
    <t>0130100020</t>
  </si>
  <si>
    <t xml:space="preserve">Обеспечение функций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</si>
  <si>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функций органов местного самоуправления  (Закупка товаров, работ и услуг для государственных (муниципальных) нужд)</t>
  </si>
  <si>
    <t>Обеспечение функций органов местного самоуправления  (Иные бюджетные ассигнования)</t>
  </si>
  <si>
    <t>0130200030</t>
  </si>
  <si>
    <t xml:space="preserve">Глава Администрации Майдаковского сельского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</si>
  <si>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Подпрограмма «Управление муниципальным имуществом и земельными ресурсами в Майдаковском сельском поселении» </t>
  </si>
  <si>
    <t>0140000000</t>
  </si>
  <si>
    <t xml:space="preserve">Глава Администрации Майдаковского сельского поселения  </t>
  </si>
  <si>
    <t>Проведение работ по оценке недвижимости, межеванию земель, признанию прав собственности и содержанию муниципального имущества (Закупка товаров, работ и услуг для государственных (муниципальных) нужд)</t>
  </si>
  <si>
    <t>0140110030</t>
  </si>
  <si>
    <t>0200000000</t>
  </si>
  <si>
    <t xml:space="preserve">Подпрограмма «Ремонт, капитальный ремонт автомобильных дорог общего пользования местного значения в границах населенных пунктов Майдаковского сельского поселения» </t>
  </si>
  <si>
    <t>Строительство (реконструкция) автомобильных дорог общего пользования  (Закупка товаров, работ и услуг для государственных (муниципальных) нужд)</t>
  </si>
  <si>
    <t>0210000000</t>
  </si>
  <si>
    <t>0210120010</t>
  </si>
  <si>
    <t>Подпрограмма «Содержание автомобильных дорог общего пользования местного значения в границах Майдаковского сельского поселения»</t>
  </si>
  <si>
    <t>0220000000</t>
  </si>
  <si>
    <t>Содержание автомобильных дорог общего пользования местного значения в границах населенных пунктов (Закупка товаров, работ и услуг для государственных (муниципальных) нужд)</t>
  </si>
  <si>
    <t>0220110040</t>
  </si>
  <si>
    <t>Подпрограмма "Содержание автомобильных дорог общего пользования между населенными пунктами"</t>
  </si>
  <si>
    <t>Осуществление части полномочий по решению вопросов местного значения в области дорожной деятельности в отношении автомобильных дорог местного значения вне границ населенных пунктов в границах муниципальных районов (Закупка товаров, работ и услуг для государственных (муниципальных) нужд)</t>
  </si>
  <si>
    <t>Подпрограмма "Ремонт дворовых территорий многоквартирных домов, проездов к дворовым территриям многоквартирных домов населенных пунктов Майдаковского сельского поселения"</t>
  </si>
  <si>
    <t>0230000000</t>
  </si>
  <si>
    <t>Проведение работ по ремонту дворовых территорий  многоквартирных домов, проездов к дворовым территриям многоквартирных домов населенных пунктов Майдаковского сельского поселения</t>
  </si>
  <si>
    <t>0230110060</t>
  </si>
  <si>
    <t>0250110200</t>
  </si>
  <si>
    <t>0250000000</t>
  </si>
  <si>
    <t>Подпрограмма "Обустройство пешеходных переходов в границах населенных пунктов Майдаковского сельского поселения"</t>
  </si>
  <si>
    <t>Обустройство пешеходных переходов в границах населенных пунктов Майдаковского сельского поселения</t>
  </si>
  <si>
    <t>0240000000</t>
  </si>
  <si>
    <t>0240110210</t>
  </si>
  <si>
    <t>0300000000</t>
  </si>
  <si>
    <t>Проведение расходов на уличное освещение (Закупка товаров, работ и услуг для государственных (муниципальных) нужд)</t>
  </si>
  <si>
    <t>0310110070</t>
  </si>
  <si>
    <t>Проведение расходов по озеленению территории поселения  (Закупка товаров, работ и услуг для государственных (муниципальных) нужд)</t>
  </si>
  <si>
    <t>0320110080</t>
  </si>
  <si>
    <t>Проведение расходов по организации и содержанию мест захоронения (кладбищ) (Закупка товаров, работ и услуг для государственных (муниципальных) нужд)</t>
  </si>
  <si>
    <t>0330110090</t>
  </si>
  <si>
    <t>Проведение других расходов по благоустройству в границах Майдаковского сельского поселения (Закупка товаров, работ и услуг для государственных (муниципальных) нужд)</t>
  </si>
  <si>
    <t>0340110100</t>
  </si>
  <si>
    <t>0400000000</t>
  </si>
  <si>
    <t xml:space="preserve">Подпрограмма «Организация культурного досуга населения» </t>
  </si>
  <si>
    <t>0410000000</t>
  </si>
  <si>
    <t xml:space="preserve">Обеспечение деятельности казенных муниципальных учреждений домов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</si>
  <si>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0410100040</t>
  </si>
  <si>
    <t>Обеспечение деятельности казенных муниципальных учреждений домов культуры (Закупка товаров, работ и услуг для государственных (муниципальных) нужд)</t>
  </si>
  <si>
    <t>Обеспечение деятельности казенных муниципальных учреждений домов культуры (Иные бюджетные ассигнования)</t>
  </si>
  <si>
    <t>Софинансирование расходов, связанных с поэтапным доведением средней заработной платы работников культуры муниципальных учреждений культуры Ивановскойдо средней заработной платы в Ивановской области</t>
  </si>
  <si>
    <t>0410280340</t>
  </si>
  <si>
    <t>Оказание муниципальной услуги «Создание условий для занятий физической культурой и массовым спортом для различных категорий населения Майдаковского сельского поселения</t>
  </si>
  <si>
    <t>0440100160</t>
  </si>
  <si>
    <t>0420000000</t>
  </si>
  <si>
    <t xml:space="preserve">Осуществление библиотечного обслуживания населения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</si>
  <si>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0420100050</t>
  </si>
  <si>
    <t>Осуществление библиотечного обслуживания населения поселения (Закупка товаров, работ и услуг для государственных (муниципальных) нужд)</t>
  </si>
  <si>
    <t>0420251440</t>
  </si>
  <si>
    <t xml:space="preserve">Подпрограмма «Обновление материально-технической  базы, приобретение специального оборудования для сельских учреждений культуры» </t>
  </si>
  <si>
    <t>0430000000</t>
  </si>
  <si>
    <t>Обновление материально-технической  базы, приобретение специального оборудования(Закупка товаров, работ и услуг для государственных (муниципальных) нужд)</t>
  </si>
  <si>
    <t>0430100150</t>
  </si>
  <si>
    <t>0500000000</t>
  </si>
  <si>
    <t>Проведение расходов на обеспечение национальной безопасности и правоохранительной деятельности, предупреждение и ликвидация последствий чрезвычайных ситуаций и стихийных бедствмй природного и техногенного характера (Закупка товаров, работ и услуг для государственных (муниципальных) нужд)</t>
  </si>
  <si>
    <t>0500110110</t>
  </si>
  <si>
    <t>Муниципальная программа " Программа комплексного развития систем коммунальной инфраструктуры Майдаковского сельского поселения на 2012-2025 годы"</t>
  </si>
  <si>
    <t>0600000000</t>
  </si>
  <si>
    <t>Обеспечение объектами инженерной инфраструктуры и услугами жилищно-коммунального хозяйства населения Майдаковского сельского поселения</t>
  </si>
  <si>
    <t>0610110220</t>
  </si>
  <si>
    <t>Оснащение (замена) приборами учета используемых энергетических ресурсов</t>
  </si>
  <si>
    <t>0620110230</t>
  </si>
  <si>
    <t>Обеспечение населения водоснабжением и водоотведением</t>
  </si>
  <si>
    <t>0630110240</t>
  </si>
  <si>
    <t>Обеспечение населения теплоснабжением</t>
  </si>
  <si>
    <t>0640110250</t>
  </si>
  <si>
    <t>3090000070</t>
  </si>
  <si>
    <t>3090010120</t>
  </si>
  <si>
    <t xml:space="preserve">Профессиональная подготовка, переподготовка и повышение квалификации </t>
  </si>
  <si>
    <t>3090010180</t>
  </si>
  <si>
    <t xml:space="preserve">Обеспечение проведения муниципальных выборов </t>
  </si>
  <si>
    <t>3090010190</t>
  </si>
  <si>
    <t>3190000000</t>
  </si>
  <si>
    <t>3190051180</t>
  </si>
  <si>
    <t xml:space="preserve">Реализация полномочий субъектов Российской Федерации </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</si>
  <si>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 в рамках иных непрограммных мероприятий на выполнение переданных полномочий субъектов Российской Федерации</t>
  </si>
  <si>
    <t>3290000000</t>
  </si>
  <si>
    <t>3290080180</t>
  </si>
  <si>
    <t>3000000000</t>
  </si>
  <si>
    <t>0100000000</t>
  </si>
  <si>
    <t xml:space="preserve">Приложение №6 к решению СоветаМайдаковского сельского поселения от_____________ 2015 г  № </t>
  </si>
</sst>
</file>

<file path=xl/styles.xml><?xml version="1.0" encoding="utf-8"?>
<styleSheet xmlns="http://schemas.openxmlformats.org/spreadsheetml/2006/main">
  <numFmts count="38">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
  </numFmts>
  <fonts count="46">
    <font>
      <sz val="10"/>
      <name val="Arial"/>
      <family val="0"/>
    </font>
    <font>
      <sz val="10"/>
      <name val="Times New Roman"/>
      <family val="1"/>
    </font>
    <font>
      <b/>
      <sz val="12"/>
      <name val="Times New Roman"/>
      <family val="1"/>
    </font>
    <font>
      <sz val="9"/>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b/>
      <sz val="10"/>
      <name val="Times New Roman"/>
      <family val="1"/>
    </font>
    <font>
      <b/>
      <sz val="11"/>
      <name val="Times New Roman"/>
      <family val="1"/>
    </font>
    <font>
      <b/>
      <sz val="8"/>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medium"/>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medium"/>
      <right>
        <color indexed="63"/>
      </right>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5"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5" fillId="32" borderId="0" applyNumberFormat="0" applyBorder="0" applyAlignment="0" applyProtection="0"/>
  </cellStyleXfs>
  <cellXfs count="85">
    <xf numFmtId="0" fontId="0" fillId="0" borderId="0" xfId="0" applyAlignment="1">
      <alignment/>
    </xf>
    <xf numFmtId="188" fontId="0" fillId="0" borderId="0" xfId="0" applyNumberFormat="1" applyAlignment="1">
      <alignment/>
    </xf>
    <xf numFmtId="0" fontId="0" fillId="0" borderId="0" xfId="0" applyAlignment="1">
      <alignment horizontal="left"/>
    </xf>
    <xf numFmtId="0" fontId="7" fillId="0" borderId="0" xfId="0" applyFont="1" applyBorder="1" applyAlignment="1">
      <alignment horizontal="center" vertical="top" wrapText="1"/>
    </xf>
    <xf numFmtId="0" fontId="6" fillId="0" borderId="0" xfId="0" applyFont="1" applyAlignment="1">
      <alignment/>
    </xf>
    <xf numFmtId="0" fontId="1" fillId="0" borderId="0" xfId="0" applyFont="1" applyAlignment="1">
      <alignment horizontal="right" vertical="center"/>
    </xf>
    <xf numFmtId="0" fontId="6" fillId="0" borderId="0" xfId="0" applyFont="1" applyAlignment="1">
      <alignment horizontal="right" vertical="center"/>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8" fillId="0" borderId="10" xfId="0" applyFont="1" applyBorder="1" applyAlignment="1">
      <alignment horizontal="center" vertical="center" wrapText="1"/>
    </xf>
    <xf numFmtId="0" fontId="0" fillId="0" borderId="10" xfId="0" applyFont="1" applyBorder="1" applyAlignment="1">
      <alignment vertical="center" wrapText="1"/>
    </xf>
    <xf numFmtId="4" fontId="2" fillId="0" borderId="10"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4" fontId="2" fillId="0" borderId="12" xfId="0" applyNumberFormat="1" applyFont="1" applyBorder="1" applyAlignment="1">
      <alignment horizontal="center" vertical="center" wrapText="1"/>
    </xf>
    <xf numFmtId="4" fontId="6" fillId="0" borderId="12" xfId="0" applyNumberFormat="1" applyFont="1" applyBorder="1" applyAlignment="1">
      <alignment horizontal="center" vertical="center" wrapText="1"/>
    </xf>
    <xf numFmtId="4" fontId="6" fillId="0" borderId="0" xfId="0" applyNumberFormat="1" applyFont="1" applyBorder="1" applyAlignment="1">
      <alignment horizontal="center" vertical="center" wrapText="1"/>
    </xf>
    <xf numFmtId="4" fontId="6" fillId="0" borderId="1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 fontId="2" fillId="0" borderId="11" xfId="0" applyNumberFormat="1" applyFont="1" applyBorder="1" applyAlignment="1">
      <alignment horizontal="center" vertical="center" wrapText="1"/>
    </xf>
    <xf numFmtId="4" fontId="6" fillId="0" borderId="13" xfId="0" applyNumberFormat="1" applyFont="1" applyBorder="1" applyAlignment="1">
      <alignment horizontal="center" vertical="center" wrapText="1"/>
    </xf>
    <xf numFmtId="0" fontId="0" fillId="0" borderId="14" xfId="0" applyBorder="1" applyAlignment="1">
      <alignment/>
    </xf>
    <xf numFmtId="0" fontId="11" fillId="0" borderId="10" xfId="0" applyFont="1" applyBorder="1" applyAlignment="1">
      <alignment vertical="top" wrapText="1"/>
    </xf>
    <xf numFmtId="0" fontId="10" fillId="0" borderId="10" xfId="0" applyFont="1" applyBorder="1" applyAlignment="1">
      <alignment horizontal="justify" vertical="top" wrapText="1"/>
    </xf>
    <xf numFmtId="0" fontId="11" fillId="0" borderId="10" xfId="0" applyFont="1" applyBorder="1" applyAlignment="1">
      <alignment horizontal="justify" vertical="top" wrapText="1"/>
    </xf>
    <xf numFmtId="0" fontId="10" fillId="0" borderId="10" xfId="0" applyFont="1" applyBorder="1" applyAlignment="1">
      <alignment horizontal="justify" vertical="center" wrapText="1"/>
    </xf>
    <xf numFmtId="0" fontId="11" fillId="0" borderId="10" xfId="0" applyFont="1" applyBorder="1" applyAlignment="1">
      <alignment horizontal="justify" vertical="center" wrapText="1"/>
    </xf>
    <xf numFmtId="0" fontId="11" fillId="0" borderId="0" xfId="0" applyFont="1" applyBorder="1" applyAlignment="1">
      <alignment horizontal="left" vertical="top" wrapText="1"/>
    </xf>
    <xf numFmtId="0" fontId="11" fillId="0" borderId="10" xfId="0" applyFont="1" applyBorder="1" applyAlignment="1">
      <alignment horizontal="left" vertical="center" wrapText="1"/>
    </xf>
    <xf numFmtId="0" fontId="11" fillId="0" borderId="10" xfId="0" applyFont="1" applyBorder="1" applyAlignment="1">
      <alignment vertical="center" wrapText="1"/>
    </xf>
    <xf numFmtId="0" fontId="6" fillId="0" borderId="11" xfId="0" applyFont="1" applyBorder="1" applyAlignment="1">
      <alignment horizontal="center" vertical="center" wrapText="1"/>
    </xf>
    <xf numFmtId="4" fontId="0" fillId="0" borderId="10" xfId="0" applyNumberFormat="1" applyFont="1" applyBorder="1" applyAlignment="1">
      <alignment wrapText="1"/>
    </xf>
    <xf numFmtId="0" fontId="6" fillId="0" borderId="15" xfId="0" applyFont="1" applyBorder="1" applyAlignment="1">
      <alignment horizontal="center" vertical="center" wrapText="1"/>
    </xf>
    <xf numFmtId="4" fontId="0" fillId="0" borderId="12" xfId="0" applyNumberFormat="1" applyFont="1" applyBorder="1" applyAlignment="1">
      <alignment wrapText="1"/>
    </xf>
    <xf numFmtId="4" fontId="6" fillId="0" borderId="10"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11" fillId="0" borderId="10" xfId="0" applyFont="1" applyBorder="1" applyAlignment="1">
      <alignment horizontal="justify" vertical="top" wrapText="1"/>
    </xf>
    <xf numFmtId="49"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4" fontId="6" fillId="0" borderId="11" xfId="0" applyNumberFormat="1" applyFont="1" applyBorder="1" applyAlignment="1">
      <alignment horizontal="center" vertical="top" wrapText="1"/>
    </xf>
    <xf numFmtId="4" fontId="6" fillId="0" borderId="16" xfId="0" applyNumberFormat="1" applyFont="1" applyBorder="1" applyAlignment="1">
      <alignment horizontal="center" vertical="top" wrapText="1"/>
    </xf>
    <xf numFmtId="4" fontId="6" fillId="0" borderId="13" xfId="0" applyNumberFormat="1" applyFont="1" applyBorder="1" applyAlignment="1">
      <alignment horizontal="center" vertical="top" wrapText="1"/>
    </xf>
    <xf numFmtId="0" fontId="11" fillId="0" borderId="17" xfId="0" applyFont="1" applyBorder="1" applyAlignment="1">
      <alignment horizontal="justify" vertical="top" wrapText="1"/>
    </xf>
    <xf numFmtId="0" fontId="11" fillId="0" borderId="18" xfId="0" applyFont="1" applyBorder="1" applyAlignment="1">
      <alignment horizontal="justify" vertical="center" wrapText="1"/>
    </xf>
    <xf numFmtId="0" fontId="11" fillId="0" borderId="19" xfId="0" applyFont="1" applyBorder="1" applyAlignment="1">
      <alignment horizontal="justify" vertical="center" wrapText="1"/>
    </xf>
    <xf numFmtId="0" fontId="11" fillId="0" borderId="20" xfId="0" applyFont="1" applyBorder="1" applyAlignment="1">
      <alignment horizontal="justify" vertical="center" wrapText="1"/>
    </xf>
    <xf numFmtId="0" fontId="10" fillId="0" borderId="10" xfId="0" applyFont="1" applyBorder="1" applyAlignment="1">
      <alignment horizontal="justify" vertical="top" wrapText="1"/>
    </xf>
    <xf numFmtId="49" fontId="2" fillId="0" borderId="13"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11" fillId="0" borderId="11" xfId="0" applyFont="1" applyBorder="1" applyAlignment="1">
      <alignment horizontal="justify" vertical="top" wrapText="1"/>
    </xf>
    <xf numFmtId="0" fontId="11" fillId="0" borderId="16" xfId="0" applyFont="1" applyBorder="1" applyAlignment="1">
      <alignment horizontal="justify" vertical="top" wrapText="1"/>
    </xf>
    <xf numFmtId="0" fontId="11" fillId="0" borderId="13" xfId="0" applyFont="1" applyBorder="1" applyAlignment="1">
      <alignment horizontal="justify" vertical="top" wrapText="1"/>
    </xf>
    <xf numFmtId="0" fontId="11" fillId="0" borderId="11" xfId="0" applyFont="1" applyBorder="1" applyAlignment="1">
      <alignment horizontal="left" vertical="top" wrapText="1"/>
    </xf>
    <xf numFmtId="0" fontId="11" fillId="0" borderId="16" xfId="0" applyFont="1" applyBorder="1" applyAlignment="1">
      <alignment horizontal="left" vertical="top" wrapText="1"/>
    </xf>
    <xf numFmtId="0" fontId="11" fillId="0" borderId="13" xfId="0" applyFont="1" applyBorder="1" applyAlignment="1">
      <alignment horizontal="left" vertical="top" wrapText="1"/>
    </xf>
    <xf numFmtId="0" fontId="11" fillId="0" borderId="15" xfId="0" applyFont="1" applyBorder="1" applyAlignment="1">
      <alignment horizontal="justify" vertical="top" wrapText="1"/>
    </xf>
    <xf numFmtId="49" fontId="6" fillId="0" borderId="11"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0" fontId="11" fillId="0" borderId="10" xfId="0" applyFont="1" applyBorder="1" applyAlignment="1">
      <alignment horizontal="justify" vertical="center" wrapText="1"/>
    </xf>
    <xf numFmtId="0" fontId="11" fillId="0" borderId="10" xfId="0" applyFont="1" applyBorder="1" applyAlignment="1">
      <alignment vertical="top" wrapText="1"/>
    </xf>
    <xf numFmtId="0" fontId="11" fillId="0" borderId="11" xfId="0" applyFont="1" applyBorder="1" applyAlignment="1">
      <alignment vertical="top" wrapText="1"/>
    </xf>
    <xf numFmtId="0" fontId="11" fillId="0" borderId="16" xfId="0" applyFont="1" applyBorder="1" applyAlignment="1">
      <alignment vertical="top" wrapText="1"/>
    </xf>
    <xf numFmtId="0" fontId="11" fillId="0" borderId="13" xfId="0" applyFont="1" applyBorder="1" applyAlignment="1">
      <alignment vertical="top" wrapText="1"/>
    </xf>
    <xf numFmtId="49" fontId="6" fillId="0" borderId="11" xfId="0" applyNumberFormat="1" applyFont="1" applyBorder="1" applyAlignment="1">
      <alignment horizontal="center" vertical="top" wrapText="1"/>
    </xf>
    <xf numFmtId="49" fontId="6" fillId="0" borderId="16" xfId="0" applyNumberFormat="1" applyFont="1" applyBorder="1" applyAlignment="1">
      <alignment horizontal="center" vertical="top" wrapText="1"/>
    </xf>
    <xf numFmtId="49" fontId="6" fillId="0" borderId="13" xfId="0" applyNumberFormat="1" applyFont="1" applyBorder="1" applyAlignment="1">
      <alignment horizontal="center" vertical="top" wrapText="1"/>
    </xf>
    <xf numFmtId="0" fontId="10" fillId="0" borderId="10" xfId="0" applyFont="1" applyBorder="1" applyAlignment="1">
      <alignment vertical="center" wrapText="1"/>
    </xf>
    <xf numFmtId="0" fontId="2" fillId="0" borderId="10" xfId="0" applyFont="1" applyBorder="1" applyAlignment="1">
      <alignment horizontal="center" vertical="center" wrapText="1"/>
    </xf>
    <xf numFmtId="0" fontId="3" fillId="0" borderId="0" xfId="0" applyFont="1" applyAlignment="1">
      <alignment wrapText="1"/>
    </xf>
    <xf numFmtId="0" fontId="0" fillId="0" borderId="0" xfId="0" applyAlignment="1">
      <alignment/>
    </xf>
    <xf numFmtId="0" fontId="2" fillId="0" borderId="0" xfId="0" applyFont="1" applyAlignment="1">
      <alignment horizontal="center" wrapText="1"/>
    </xf>
    <xf numFmtId="0" fontId="2" fillId="0" borderId="0" xfId="0" applyFont="1" applyAlignment="1">
      <alignment horizontal="center"/>
    </xf>
    <xf numFmtId="0" fontId="9" fillId="0" borderId="21" xfId="0" applyFont="1" applyFill="1" applyBorder="1" applyAlignment="1">
      <alignment horizontal="center" vertical="top" wrapText="1"/>
    </xf>
    <xf numFmtId="0" fontId="0" fillId="0" borderId="21" xfId="0" applyFill="1" applyBorder="1" applyAlignment="1">
      <alignment horizontal="center" vertical="top"/>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88"/>
  <sheetViews>
    <sheetView tabSelected="1" workbookViewId="0" topLeftCell="A1">
      <selection activeCell="G3" sqref="G3"/>
    </sheetView>
  </sheetViews>
  <sheetFormatPr defaultColWidth="9.140625" defaultRowHeight="12.75"/>
  <cols>
    <col min="1" max="1" width="57.00390625" style="0" customWidth="1"/>
    <col min="2" max="2" width="12.8515625" style="0" customWidth="1"/>
    <col min="3" max="3" width="8.00390625" style="0" customWidth="1"/>
    <col min="4" max="4" width="15.421875" style="0" customWidth="1"/>
  </cols>
  <sheetData>
    <row r="1" spans="2:4" ht="36.75" customHeight="1">
      <c r="B1" s="76" t="s">
        <v>119</v>
      </c>
      <c r="C1" s="77"/>
      <c r="D1" s="77"/>
    </row>
    <row r="2" spans="1:4" ht="6.75" customHeight="1">
      <c r="A2" s="78"/>
      <c r="B2" s="79"/>
      <c r="C2" s="79"/>
      <c r="D2" s="79"/>
    </row>
    <row r="3" spans="1:4" ht="88.5" customHeight="1">
      <c r="A3" s="80" t="s">
        <v>24</v>
      </c>
      <c r="B3" s="81"/>
      <c r="C3" s="81"/>
      <c r="D3" s="81"/>
    </row>
    <row r="4" spans="1:4" ht="26.25" customHeight="1">
      <c r="A4" s="82" t="s">
        <v>7</v>
      </c>
      <c r="B4" s="84" t="s">
        <v>0</v>
      </c>
      <c r="C4" s="84" t="s">
        <v>1</v>
      </c>
      <c r="D4" s="15" t="s">
        <v>8</v>
      </c>
    </row>
    <row r="5" spans="1:4" ht="12.75" customHeight="1" hidden="1">
      <c r="A5" s="83"/>
      <c r="B5" s="84"/>
      <c r="C5" s="84"/>
      <c r="D5" s="16"/>
    </row>
    <row r="6" spans="1:4" ht="12.75" customHeight="1">
      <c r="A6" s="55"/>
      <c r="B6" s="84"/>
      <c r="C6" s="84"/>
      <c r="D6" s="15" t="s">
        <v>22</v>
      </c>
    </row>
    <row r="7" spans="1:4" ht="0.75" customHeight="1" hidden="1">
      <c r="A7" s="74" t="s">
        <v>9</v>
      </c>
      <c r="B7" s="54" t="s">
        <v>118</v>
      </c>
      <c r="C7" s="75"/>
      <c r="D7" s="13"/>
    </row>
    <row r="8" spans="1:4" ht="78.75" customHeight="1" hidden="1">
      <c r="A8" s="74"/>
      <c r="B8" s="54"/>
      <c r="C8" s="75"/>
      <c r="D8" s="13"/>
    </row>
    <row r="9" spans="1:8" ht="48" customHeight="1" hidden="1">
      <c r="A9" s="74"/>
      <c r="B9" s="54"/>
      <c r="C9" s="75"/>
      <c r="D9" s="13"/>
      <c r="H9" s="3"/>
    </row>
    <row r="10" spans="1:8" ht="43.5" customHeight="1">
      <c r="A10" s="74"/>
      <c r="B10" s="54"/>
      <c r="C10" s="75"/>
      <c r="D10" s="17">
        <f>D15+D23+D51</f>
        <v>3618464</v>
      </c>
      <c r="H10" s="3"/>
    </row>
    <row r="11" spans="1:4" ht="95.25" customHeight="1" hidden="1">
      <c r="A11" s="67" t="s">
        <v>25</v>
      </c>
      <c r="B11" s="43" t="s">
        <v>26</v>
      </c>
      <c r="C11" s="44"/>
      <c r="D11" s="18"/>
    </row>
    <row r="12" spans="1:4" ht="159" customHeight="1" hidden="1">
      <c r="A12" s="67"/>
      <c r="B12" s="43"/>
      <c r="C12" s="44"/>
      <c r="D12" s="36"/>
    </row>
    <row r="13" spans="1:4" ht="0.75" customHeight="1" hidden="1">
      <c r="A13" s="67"/>
      <c r="B13" s="43"/>
      <c r="C13" s="44"/>
      <c r="D13" s="18"/>
    </row>
    <row r="14" spans="1:4" ht="94.5" customHeight="1" hidden="1">
      <c r="A14" s="67"/>
      <c r="B14" s="43"/>
      <c r="C14" s="44"/>
      <c r="D14" s="36"/>
    </row>
    <row r="15" spans="1:4" ht="27" customHeight="1">
      <c r="A15" s="67"/>
      <c r="B15" s="43"/>
      <c r="C15" s="44"/>
      <c r="D15" s="18">
        <f>D21</f>
        <v>195000</v>
      </c>
    </row>
    <row r="16" spans="1:4" ht="111" customHeight="1" hidden="1">
      <c r="A16" s="67" t="s">
        <v>27</v>
      </c>
      <c r="B16" s="43" t="s">
        <v>28</v>
      </c>
      <c r="C16" s="44">
        <v>200</v>
      </c>
      <c r="D16" s="18"/>
    </row>
    <row r="17" spans="1:4" ht="95.25" customHeight="1" hidden="1">
      <c r="A17" s="67"/>
      <c r="B17" s="43"/>
      <c r="C17" s="44"/>
      <c r="D17" s="36"/>
    </row>
    <row r="18" spans="1:4" ht="174.75" customHeight="1" hidden="1">
      <c r="A18" s="67"/>
      <c r="B18" s="43"/>
      <c r="C18" s="44"/>
      <c r="D18" s="18"/>
    </row>
    <row r="19" spans="1:5" ht="0.75" customHeight="1" hidden="1">
      <c r="A19" s="67"/>
      <c r="B19" s="43"/>
      <c r="C19" s="44"/>
      <c r="D19" s="36"/>
      <c r="E19" s="1"/>
    </row>
    <row r="20" spans="1:4" ht="66.75" customHeight="1" hidden="1">
      <c r="A20" s="67"/>
      <c r="B20" s="43"/>
      <c r="C20" s="44"/>
      <c r="D20" s="22"/>
    </row>
    <row r="21" spans="1:4" s="26" customFormat="1" ht="49.5" customHeight="1">
      <c r="A21" s="67"/>
      <c r="B21" s="43"/>
      <c r="C21" s="44"/>
      <c r="D21" s="39">
        <v>195000</v>
      </c>
    </row>
    <row r="22" spans="1:4" ht="3.75" customHeight="1" hidden="1">
      <c r="A22" s="67"/>
      <c r="B22" s="43"/>
      <c r="C22" s="44"/>
      <c r="D22" s="39"/>
    </row>
    <row r="23" spans="1:4" ht="13.5" customHeight="1">
      <c r="A23" s="68" t="s">
        <v>29</v>
      </c>
      <c r="B23" s="71" t="s">
        <v>30</v>
      </c>
      <c r="C23" s="44"/>
      <c r="D23" s="45">
        <f>D34+D37+D38+D39</f>
        <v>3323464</v>
      </c>
    </row>
    <row r="24" spans="1:4" ht="13.5" customHeight="1" hidden="1">
      <c r="A24" s="69"/>
      <c r="B24" s="72"/>
      <c r="C24" s="44"/>
      <c r="D24" s="46"/>
    </row>
    <row r="25" spans="1:4" ht="16.5" customHeight="1" hidden="1">
      <c r="A25" s="69"/>
      <c r="B25" s="72"/>
      <c r="C25" s="44"/>
      <c r="D25" s="46"/>
    </row>
    <row r="26" spans="1:4" ht="18" customHeight="1">
      <c r="A26" s="69"/>
      <c r="B26" s="72"/>
      <c r="C26" s="44"/>
      <c r="D26" s="46"/>
    </row>
    <row r="27" spans="1:4" ht="8.25" customHeight="1">
      <c r="A27" s="70"/>
      <c r="B27" s="73"/>
      <c r="C27" s="44"/>
      <c r="D27" s="47"/>
    </row>
    <row r="28" spans="1:4" ht="0.75" customHeight="1" hidden="1">
      <c r="A28" s="67" t="s">
        <v>32</v>
      </c>
      <c r="B28" s="43" t="s">
        <v>31</v>
      </c>
      <c r="C28" s="7"/>
      <c r="D28" s="18"/>
    </row>
    <row r="29" spans="1:4" ht="114" customHeight="1" hidden="1">
      <c r="A29" s="67"/>
      <c r="B29" s="43"/>
      <c r="C29" s="7"/>
      <c r="D29" s="36"/>
    </row>
    <row r="30" spans="1:4" ht="160.5" customHeight="1" hidden="1">
      <c r="A30" s="67"/>
      <c r="B30" s="43"/>
      <c r="C30" s="7"/>
      <c r="D30" s="18"/>
    </row>
    <row r="31" spans="1:4" ht="159.75" customHeight="1" hidden="1">
      <c r="A31" s="67"/>
      <c r="B31" s="43"/>
      <c r="C31" s="7"/>
      <c r="D31" s="36"/>
    </row>
    <row r="32" spans="1:4" ht="0.75" customHeight="1" hidden="1">
      <c r="A32" s="67"/>
      <c r="B32" s="43"/>
      <c r="C32" s="7"/>
      <c r="D32" s="18"/>
    </row>
    <row r="33" spans="1:4" ht="93" customHeight="1" hidden="1">
      <c r="A33" s="67"/>
      <c r="B33" s="43"/>
      <c r="C33" s="7"/>
      <c r="D33" s="36"/>
    </row>
    <row r="34" spans="1:4" ht="25.5" customHeight="1">
      <c r="A34" s="67"/>
      <c r="B34" s="43"/>
      <c r="C34" s="44">
        <v>100</v>
      </c>
      <c r="D34" s="39">
        <v>2177100</v>
      </c>
    </row>
    <row r="35" spans="1:4" ht="37.5" customHeight="1">
      <c r="A35" s="67"/>
      <c r="B35" s="43"/>
      <c r="C35" s="44"/>
      <c r="D35" s="39"/>
    </row>
    <row r="36" spans="1:4" ht="3" customHeight="1" hidden="1">
      <c r="A36" s="67"/>
      <c r="B36" s="43"/>
      <c r="C36" s="44"/>
      <c r="D36" s="39"/>
    </row>
    <row r="37" spans="1:4" ht="28.5" customHeight="1">
      <c r="A37" s="27" t="s">
        <v>33</v>
      </c>
      <c r="B37" s="8" t="s">
        <v>31</v>
      </c>
      <c r="C37" s="7">
        <v>200</v>
      </c>
      <c r="D37" s="18">
        <v>427000</v>
      </c>
    </row>
    <row r="38" spans="1:4" ht="25.5" customHeight="1">
      <c r="A38" s="27" t="s">
        <v>34</v>
      </c>
      <c r="B38" s="8" t="s">
        <v>31</v>
      </c>
      <c r="C38" s="7">
        <v>800</v>
      </c>
      <c r="D38" s="22">
        <v>53000</v>
      </c>
    </row>
    <row r="39" spans="1:4" ht="22.5" customHeight="1">
      <c r="A39" s="27" t="s">
        <v>39</v>
      </c>
      <c r="B39" s="8" t="s">
        <v>35</v>
      </c>
      <c r="C39" s="37"/>
      <c r="D39" s="18">
        <f>D44</f>
        <v>666364</v>
      </c>
    </row>
    <row r="40" spans="1:4" ht="112.5" customHeight="1" hidden="1">
      <c r="A40" s="67" t="s">
        <v>36</v>
      </c>
      <c r="B40" s="63" t="s">
        <v>35</v>
      </c>
      <c r="C40" s="44">
        <v>100</v>
      </c>
      <c r="D40" s="25"/>
    </row>
    <row r="41" spans="1:4" ht="80.25" customHeight="1" hidden="1">
      <c r="A41" s="67"/>
      <c r="B41" s="64"/>
      <c r="C41" s="44"/>
      <c r="D41" s="36"/>
    </row>
    <row r="42" spans="1:4" ht="111" customHeight="1" hidden="1">
      <c r="A42" s="67"/>
      <c r="B42" s="64"/>
      <c r="C42" s="44"/>
      <c r="D42" s="18"/>
    </row>
    <row r="43" spans="1:4" ht="0.75" customHeight="1" hidden="1">
      <c r="A43" s="67"/>
      <c r="B43" s="64"/>
      <c r="C43" s="44"/>
      <c r="D43" s="36"/>
    </row>
    <row r="44" spans="1:4" ht="17.25" customHeight="1">
      <c r="A44" s="67"/>
      <c r="B44" s="64"/>
      <c r="C44" s="44"/>
      <c r="D44" s="39">
        <v>666364</v>
      </c>
    </row>
    <row r="45" spans="1:4" ht="33.75" customHeight="1">
      <c r="A45" s="67"/>
      <c r="B45" s="64"/>
      <c r="C45" s="44"/>
      <c r="D45" s="39"/>
    </row>
    <row r="46" spans="1:4" ht="14.25" customHeight="1">
      <c r="A46" s="67"/>
      <c r="B46" s="65"/>
      <c r="C46" s="44"/>
      <c r="D46" s="39"/>
    </row>
    <row r="47" spans="1:4" ht="79.5" customHeight="1" hidden="1">
      <c r="A47" s="67" t="s">
        <v>37</v>
      </c>
      <c r="B47" s="43" t="s">
        <v>38</v>
      </c>
      <c r="C47" s="44"/>
      <c r="D47" s="18"/>
    </row>
    <row r="48" spans="1:4" ht="48" customHeight="1" hidden="1">
      <c r="A48" s="67"/>
      <c r="B48" s="43"/>
      <c r="C48" s="44"/>
      <c r="D48" s="36"/>
    </row>
    <row r="49" spans="1:5" ht="81" customHeight="1" hidden="1">
      <c r="A49" s="67"/>
      <c r="B49" s="43"/>
      <c r="C49" s="44"/>
      <c r="D49" s="18"/>
      <c r="E49" s="1"/>
    </row>
    <row r="50" spans="1:4" ht="142.5" customHeight="1" hidden="1">
      <c r="A50" s="67"/>
      <c r="B50" s="43"/>
      <c r="C50" s="44"/>
      <c r="D50" s="36"/>
    </row>
    <row r="51" spans="1:5" ht="31.5" customHeight="1">
      <c r="A51" s="67"/>
      <c r="B51" s="43"/>
      <c r="C51" s="44"/>
      <c r="D51" s="18">
        <f>D58</f>
        <v>100000</v>
      </c>
      <c r="E51" s="1"/>
    </row>
    <row r="52" spans="1:4" ht="187.5" customHeight="1" hidden="1">
      <c r="A52" s="67" t="s">
        <v>40</v>
      </c>
      <c r="B52" s="43" t="s">
        <v>41</v>
      </c>
      <c r="C52" s="44">
        <v>200</v>
      </c>
      <c r="D52" s="18"/>
    </row>
    <row r="53" spans="1:4" ht="189.75" customHeight="1" hidden="1">
      <c r="A53" s="67"/>
      <c r="B53" s="43"/>
      <c r="C53" s="44"/>
      <c r="D53" s="36"/>
    </row>
    <row r="54" spans="1:4" ht="144.75" customHeight="1" hidden="1">
      <c r="A54" s="67"/>
      <c r="B54" s="43"/>
      <c r="C54" s="44"/>
      <c r="D54" s="18"/>
    </row>
    <row r="55" spans="1:4" ht="128.25" customHeight="1" hidden="1">
      <c r="A55" s="67"/>
      <c r="B55" s="43"/>
      <c r="C55" s="44"/>
      <c r="D55" s="36"/>
    </row>
    <row r="56" spans="1:4" ht="38.25" customHeight="1" hidden="1">
      <c r="A56" s="67"/>
      <c r="B56" s="43"/>
      <c r="C56" s="44"/>
      <c r="D56" s="18"/>
    </row>
    <row r="57" spans="1:4" ht="79.5" customHeight="1" hidden="1">
      <c r="A57" s="67"/>
      <c r="B57" s="43"/>
      <c r="C57" s="44"/>
      <c r="D57" s="36"/>
    </row>
    <row r="58" spans="1:4" ht="54" customHeight="1">
      <c r="A58" s="67"/>
      <c r="B58" s="43"/>
      <c r="C58" s="44"/>
      <c r="D58" s="18">
        <v>100000</v>
      </c>
    </row>
    <row r="59" spans="1:4" ht="79.5" customHeight="1" hidden="1">
      <c r="A59" s="52" t="s">
        <v>10</v>
      </c>
      <c r="B59" s="54" t="s">
        <v>42</v>
      </c>
      <c r="C59" s="44"/>
      <c r="D59" s="19"/>
    </row>
    <row r="60" spans="1:4" ht="114.75" customHeight="1" hidden="1">
      <c r="A60" s="52"/>
      <c r="B60" s="54"/>
      <c r="C60" s="44"/>
      <c r="D60" s="19"/>
    </row>
    <row r="61" spans="1:4" ht="159" customHeight="1" hidden="1">
      <c r="A61" s="52"/>
      <c r="B61" s="54"/>
      <c r="C61" s="44"/>
      <c r="D61" s="38"/>
    </row>
    <row r="62" spans="1:4" ht="27.75" customHeight="1">
      <c r="A62" s="52"/>
      <c r="B62" s="54"/>
      <c r="C62" s="44"/>
      <c r="D62" s="17">
        <f>D63+D68+D73+D84+D86</f>
        <v>1642239.77</v>
      </c>
    </row>
    <row r="63" spans="1:4" ht="40.5" customHeight="1">
      <c r="A63" s="28" t="s">
        <v>43</v>
      </c>
      <c r="B63" s="8" t="s">
        <v>45</v>
      </c>
      <c r="C63" s="7"/>
      <c r="D63" s="18">
        <f>D64</f>
        <v>670000</v>
      </c>
    </row>
    <row r="64" spans="1:4" ht="42" customHeight="1">
      <c r="A64" s="29" t="s">
        <v>44</v>
      </c>
      <c r="B64" s="8" t="s">
        <v>46</v>
      </c>
      <c r="C64" s="7">
        <v>200</v>
      </c>
      <c r="D64" s="18">
        <v>670000</v>
      </c>
    </row>
    <row r="65" spans="1:7" ht="0.75" customHeight="1" hidden="1">
      <c r="A65" s="42" t="s">
        <v>47</v>
      </c>
      <c r="B65" s="43" t="s">
        <v>48</v>
      </c>
      <c r="C65" s="44"/>
      <c r="D65" s="20"/>
      <c r="G65" s="4"/>
    </row>
    <row r="66" spans="1:7" ht="159" customHeight="1" hidden="1">
      <c r="A66" s="42"/>
      <c r="B66" s="43"/>
      <c r="C66" s="44"/>
      <c r="D66" s="20"/>
      <c r="E66" s="1"/>
      <c r="G66" s="4"/>
    </row>
    <row r="67" spans="1:7" ht="161.25" customHeight="1" hidden="1">
      <c r="A67" s="42"/>
      <c r="B67" s="43"/>
      <c r="C67" s="44"/>
      <c r="D67" s="20"/>
      <c r="E67" s="1"/>
      <c r="G67" s="4"/>
    </row>
    <row r="68" spans="1:4" ht="37.5" customHeight="1">
      <c r="A68" s="42"/>
      <c r="B68" s="43"/>
      <c r="C68" s="44"/>
      <c r="D68" s="18">
        <f>D72</f>
        <v>887739.77</v>
      </c>
    </row>
    <row r="69" spans="1:4" ht="0.75" customHeight="1" hidden="1">
      <c r="A69" s="42" t="s">
        <v>49</v>
      </c>
      <c r="B69" s="43" t="s">
        <v>50</v>
      </c>
      <c r="C69" s="44">
        <v>200</v>
      </c>
      <c r="D69" s="18"/>
    </row>
    <row r="70" spans="1:4" ht="162.75" customHeight="1" hidden="1">
      <c r="A70" s="42"/>
      <c r="B70" s="43"/>
      <c r="C70" s="44"/>
      <c r="D70" s="18"/>
    </row>
    <row r="71" spans="1:4" ht="77.25" customHeight="1" hidden="1">
      <c r="A71" s="42"/>
      <c r="B71" s="43"/>
      <c r="C71" s="44"/>
      <c r="D71" s="18"/>
    </row>
    <row r="72" spans="1:4" ht="44.25" customHeight="1">
      <c r="A72" s="42"/>
      <c r="B72" s="43"/>
      <c r="C72" s="44"/>
      <c r="D72" s="18">
        <v>887739.77</v>
      </c>
    </row>
    <row r="73" spans="1:4" ht="27" customHeight="1">
      <c r="A73" s="29" t="s">
        <v>51</v>
      </c>
      <c r="B73" s="8" t="s">
        <v>58</v>
      </c>
      <c r="C73" s="7"/>
      <c r="D73" s="18">
        <f>D78</f>
        <v>64500</v>
      </c>
    </row>
    <row r="74" spans="1:4" ht="150" customHeight="1" hidden="1">
      <c r="A74" s="42" t="s">
        <v>52</v>
      </c>
      <c r="B74" s="43" t="s">
        <v>57</v>
      </c>
      <c r="C74" s="44">
        <v>200</v>
      </c>
      <c r="D74" s="18"/>
    </row>
    <row r="75" spans="1:4" ht="0.75" customHeight="1" hidden="1">
      <c r="A75" s="42"/>
      <c r="B75" s="43"/>
      <c r="C75" s="44"/>
      <c r="D75" s="18"/>
    </row>
    <row r="76" spans="1:4" s="2" customFormat="1" ht="160.5" customHeight="1" hidden="1">
      <c r="A76" s="42"/>
      <c r="B76" s="43"/>
      <c r="C76" s="44"/>
      <c r="D76" s="18"/>
    </row>
    <row r="77" spans="1:4" s="2" customFormat="1" ht="33" customHeight="1" hidden="1">
      <c r="A77" s="42"/>
      <c r="B77" s="43"/>
      <c r="C77" s="44"/>
      <c r="D77" s="18"/>
    </row>
    <row r="78" spans="1:4" ht="68.25" customHeight="1">
      <c r="A78" s="42"/>
      <c r="B78" s="43"/>
      <c r="C78" s="44"/>
      <c r="D78" s="39">
        <v>64500</v>
      </c>
    </row>
    <row r="79" spans="1:4" ht="21" customHeight="1" hidden="1">
      <c r="A79" s="42"/>
      <c r="B79" s="43"/>
      <c r="C79" s="44"/>
      <c r="D79" s="39"/>
    </row>
    <row r="80" spans="1:4" ht="81" customHeight="1" hidden="1">
      <c r="A80" s="42"/>
      <c r="B80" s="43"/>
      <c r="C80" s="44"/>
      <c r="D80" s="39"/>
    </row>
    <row r="81" spans="1:4" ht="81" customHeight="1" hidden="1">
      <c r="A81" s="42"/>
      <c r="B81" s="43"/>
      <c r="C81" s="44"/>
      <c r="D81" s="39"/>
    </row>
    <row r="82" spans="1:4" ht="18.75" customHeight="1" hidden="1">
      <c r="A82" s="42"/>
      <c r="B82" s="43"/>
      <c r="C82" s="44"/>
      <c r="D82" s="39"/>
    </row>
    <row r="83" spans="1:4" ht="6" customHeight="1" hidden="1">
      <c r="A83" s="42"/>
      <c r="B83" s="43"/>
      <c r="C83" s="44"/>
      <c r="D83" s="39"/>
    </row>
    <row r="84" spans="1:4" ht="40.5" customHeight="1">
      <c r="A84" s="29" t="s">
        <v>53</v>
      </c>
      <c r="B84" s="8" t="s">
        <v>54</v>
      </c>
      <c r="C84" s="7"/>
      <c r="D84" s="18">
        <f>D85</f>
        <v>0</v>
      </c>
    </row>
    <row r="85" spans="1:4" ht="54" customHeight="1">
      <c r="A85" s="29" t="s">
        <v>55</v>
      </c>
      <c r="B85" s="8" t="s">
        <v>56</v>
      </c>
      <c r="C85" s="7">
        <v>200</v>
      </c>
      <c r="D85" s="18">
        <v>0</v>
      </c>
    </row>
    <row r="86" spans="1:4" ht="30.75" customHeight="1">
      <c r="A86" s="29" t="s">
        <v>59</v>
      </c>
      <c r="B86" s="8" t="s">
        <v>61</v>
      </c>
      <c r="C86" s="7"/>
      <c r="D86" s="18">
        <f>D87</f>
        <v>20000</v>
      </c>
    </row>
    <row r="87" spans="1:4" ht="24.75" customHeight="1">
      <c r="A87" s="29" t="s">
        <v>60</v>
      </c>
      <c r="B87" s="8" t="s">
        <v>62</v>
      </c>
      <c r="C87" s="7">
        <v>200</v>
      </c>
      <c r="D87" s="18">
        <v>20000</v>
      </c>
    </row>
    <row r="88" spans="1:4" ht="12.75">
      <c r="A88" s="52" t="s">
        <v>11</v>
      </c>
      <c r="B88" s="54" t="s">
        <v>63</v>
      </c>
      <c r="C88" s="44"/>
      <c r="D88" s="41">
        <f>D90+D91+D93+D97</f>
        <v>1235000</v>
      </c>
    </row>
    <row r="89" spans="1:4" ht="15.75" customHeight="1">
      <c r="A89" s="52"/>
      <c r="B89" s="54"/>
      <c r="C89" s="44"/>
      <c r="D89" s="41"/>
    </row>
    <row r="90" spans="1:4" ht="22.5">
      <c r="A90" s="29" t="s">
        <v>64</v>
      </c>
      <c r="B90" s="8" t="s">
        <v>65</v>
      </c>
      <c r="C90" s="7">
        <v>200</v>
      </c>
      <c r="D90" s="18">
        <v>870000</v>
      </c>
    </row>
    <row r="91" spans="1:4" ht="27" customHeight="1">
      <c r="A91" s="42" t="s">
        <v>66</v>
      </c>
      <c r="B91" s="43" t="s">
        <v>67</v>
      </c>
      <c r="C91" s="44">
        <v>200</v>
      </c>
      <c r="D91" s="39">
        <v>20000</v>
      </c>
    </row>
    <row r="92" spans="1:4" ht="12.75" hidden="1">
      <c r="A92" s="42"/>
      <c r="B92" s="43"/>
      <c r="C92" s="44"/>
      <c r="D92" s="39"/>
    </row>
    <row r="93" spans="1:4" ht="27" customHeight="1">
      <c r="A93" s="42" t="s">
        <v>68</v>
      </c>
      <c r="B93" s="43" t="s">
        <v>69</v>
      </c>
      <c r="C93" s="44">
        <v>200</v>
      </c>
      <c r="D93" s="39">
        <v>85000</v>
      </c>
    </row>
    <row r="94" spans="1:4" ht="10.5" customHeight="1">
      <c r="A94" s="42"/>
      <c r="B94" s="43"/>
      <c r="C94" s="44"/>
      <c r="D94" s="39"/>
    </row>
    <row r="95" spans="1:4" ht="0.75" customHeight="1" hidden="1">
      <c r="A95" s="42"/>
      <c r="B95" s="43"/>
      <c r="C95" s="44"/>
      <c r="D95" s="39"/>
    </row>
    <row r="96" spans="1:4" ht="5.25" customHeight="1" hidden="1">
      <c r="A96" s="42"/>
      <c r="B96" s="43"/>
      <c r="C96" s="44"/>
      <c r="D96" s="39"/>
    </row>
    <row r="97" spans="1:4" ht="12.75">
      <c r="A97" s="56" t="s">
        <v>70</v>
      </c>
      <c r="B97" s="63" t="s">
        <v>71</v>
      </c>
      <c r="C97" s="44">
        <v>200</v>
      </c>
      <c r="D97" s="39">
        <v>260000</v>
      </c>
    </row>
    <row r="98" spans="1:4" ht="15.75" customHeight="1">
      <c r="A98" s="57"/>
      <c r="B98" s="64"/>
      <c r="C98" s="44"/>
      <c r="D98" s="39"/>
    </row>
    <row r="99" spans="1:4" ht="9.75" customHeight="1">
      <c r="A99" s="57"/>
      <c r="B99" s="64"/>
      <c r="C99" s="44"/>
      <c r="D99" s="39"/>
    </row>
    <row r="100" spans="1:4" ht="9.75" customHeight="1" hidden="1">
      <c r="A100" s="57"/>
      <c r="B100" s="64"/>
      <c r="C100" s="44"/>
      <c r="D100" s="39"/>
    </row>
    <row r="101" spans="1:4" ht="9.75" customHeight="1" hidden="1">
      <c r="A101" s="58"/>
      <c r="B101" s="65"/>
      <c r="C101" s="44"/>
      <c r="D101" s="39"/>
    </row>
    <row r="102" spans="1:4" ht="21">
      <c r="A102" s="30" t="s">
        <v>12</v>
      </c>
      <c r="B102" s="11" t="s">
        <v>72</v>
      </c>
      <c r="C102" s="7"/>
      <c r="D102" s="17">
        <f>D103+D129+D146</f>
        <v>1879224</v>
      </c>
    </row>
    <row r="103" spans="1:4" ht="12.75">
      <c r="A103" s="66" t="s">
        <v>73</v>
      </c>
      <c r="B103" s="43" t="s">
        <v>74</v>
      </c>
      <c r="C103" s="44"/>
      <c r="D103" s="39">
        <f>D106+D114+D118+D123+D126</f>
        <v>1560386</v>
      </c>
    </row>
    <row r="104" spans="1:4" ht="8.25" customHeight="1">
      <c r="A104" s="66"/>
      <c r="B104" s="43"/>
      <c r="C104" s="44"/>
      <c r="D104" s="39"/>
    </row>
    <row r="105" spans="1:4" ht="0.75" customHeight="1">
      <c r="A105" s="66"/>
      <c r="B105" s="43"/>
      <c r="C105" s="44"/>
      <c r="D105" s="39"/>
    </row>
    <row r="106" spans="1:4" ht="27" customHeight="1">
      <c r="A106" s="48" t="s">
        <v>75</v>
      </c>
      <c r="B106" s="43" t="s">
        <v>76</v>
      </c>
      <c r="C106" s="44">
        <v>100</v>
      </c>
      <c r="D106" s="39">
        <v>667902</v>
      </c>
    </row>
    <row r="107" spans="1:4" ht="15.75" customHeight="1">
      <c r="A107" s="48"/>
      <c r="B107" s="43"/>
      <c r="C107" s="44"/>
      <c r="D107" s="39"/>
    </row>
    <row r="108" spans="1:4" ht="15.75" customHeight="1">
      <c r="A108" s="48"/>
      <c r="B108" s="43"/>
      <c r="C108" s="44"/>
      <c r="D108" s="39"/>
    </row>
    <row r="109" spans="1:4" ht="9" customHeight="1">
      <c r="A109" s="48"/>
      <c r="B109" s="43"/>
      <c r="C109" s="44"/>
      <c r="D109" s="39"/>
    </row>
    <row r="110" spans="1:4" ht="3.75" customHeight="1" hidden="1">
      <c r="A110" s="48"/>
      <c r="B110" s="43"/>
      <c r="C110" s="44"/>
      <c r="D110" s="39"/>
    </row>
    <row r="111" spans="1:4" ht="3.75" customHeight="1" hidden="1">
      <c r="A111" s="48"/>
      <c r="B111" s="43"/>
      <c r="C111" s="44"/>
      <c r="D111" s="39"/>
    </row>
    <row r="112" spans="1:4" ht="13.5" hidden="1" thickBot="1">
      <c r="A112" s="48"/>
      <c r="B112" s="43"/>
      <c r="C112" s="44"/>
      <c r="D112" s="39"/>
    </row>
    <row r="113" spans="1:4" ht="13.5" hidden="1" thickBot="1">
      <c r="A113" s="48"/>
      <c r="B113" s="43"/>
      <c r="C113" s="44"/>
      <c r="D113" s="39"/>
    </row>
    <row r="114" spans="1:4" ht="39" customHeight="1">
      <c r="A114" s="62" t="s">
        <v>77</v>
      </c>
      <c r="B114" s="43" t="s">
        <v>76</v>
      </c>
      <c r="C114" s="44">
        <v>200</v>
      </c>
      <c r="D114" s="39">
        <v>827400</v>
      </c>
    </row>
    <row r="115" spans="1:4" ht="3" customHeight="1" hidden="1">
      <c r="A115" s="62"/>
      <c r="B115" s="43"/>
      <c r="C115" s="44"/>
      <c r="D115" s="39"/>
    </row>
    <row r="116" spans="1:4" ht="0.75" customHeight="1" hidden="1">
      <c r="A116" s="62"/>
      <c r="B116" s="43"/>
      <c r="C116" s="44"/>
      <c r="D116" s="39"/>
    </row>
    <row r="117" spans="1:4" ht="4.5" customHeight="1" hidden="1">
      <c r="A117" s="62"/>
      <c r="B117" s="43"/>
      <c r="C117" s="44"/>
      <c r="D117" s="39"/>
    </row>
    <row r="118" spans="1:4" ht="27" customHeight="1">
      <c r="A118" s="56" t="s">
        <v>78</v>
      </c>
      <c r="B118" s="43" t="s">
        <v>76</v>
      </c>
      <c r="C118" s="44">
        <v>800</v>
      </c>
      <c r="D118" s="39">
        <v>2000</v>
      </c>
    </row>
    <row r="119" spans="1:4" ht="3" customHeight="1" hidden="1">
      <c r="A119" s="57"/>
      <c r="B119" s="43"/>
      <c r="C119" s="44"/>
      <c r="D119" s="39"/>
    </row>
    <row r="120" spans="1:4" ht="5.25" customHeight="1" hidden="1">
      <c r="A120" s="57"/>
      <c r="B120" s="43"/>
      <c r="C120" s="44"/>
      <c r="D120" s="39"/>
    </row>
    <row r="121" spans="1:4" ht="2.25" customHeight="1" hidden="1">
      <c r="A121" s="57"/>
      <c r="B121" s="43"/>
      <c r="C121" s="44"/>
      <c r="D121" s="39"/>
    </row>
    <row r="122" spans="1:4" ht="12.75" hidden="1">
      <c r="A122" s="58"/>
      <c r="B122" s="43"/>
      <c r="C122" s="44"/>
      <c r="D122" s="39"/>
    </row>
    <row r="123" spans="1:4" ht="15.75" customHeight="1">
      <c r="A123" s="59" t="s">
        <v>79</v>
      </c>
      <c r="B123" s="43" t="s">
        <v>80</v>
      </c>
      <c r="C123" s="44">
        <v>100</v>
      </c>
      <c r="D123" s="39">
        <v>48084</v>
      </c>
    </row>
    <row r="124" spans="1:4" ht="15.75" customHeight="1">
      <c r="A124" s="60"/>
      <c r="B124" s="43"/>
      <c r="C124" s="44"/>
      <c r="D124" s="39"/>
    </row>
    <row r="125" spans="1:4" ht="18" customHeight="1">
      <c r="A125" s="61"/>
      <c r="B125" s="43"/>
      <c r="C125" s="44"/>
      <c r="D125" s="39"/>
    </row>
    <row r="126" spans="1:4" ht="38.25" customHeight="1">
      <c r="A126" s="27" t="s">
        <v>81</v>
      </c>
      <c r="B126" s="8" t="s">
        <v>82</v>
      </c>
      <c r="C126" s="7">
        <v>200</v>
      </c>
      <c r="D126" s="18">
        <v>15000</v>
      </c>
    </row>
    <row r="127" spans="1:4" ht="27" customHeight="1" hidden="1">
      <c r="A127" s="32"/>
      <c r="B127" s="9"/>
      <c r="C127" s="10"/>
      <c r="D127" s="21"/>
    </row>
    <row r="128" spans="1:4" ht="58.5" customHeight="1" hidden="1">
      <c r="A128" s="32"/>
      <c r="B128" s="9"/>
      <c r="C128" s="10"/>
      <c r="D128" s="21"/>
    </row>
    <row r="129" spans="1:4" ht="12.75">
      <c r="A129" s="48" t="s">
        <v>13</v>
      </c>
      <c r="B129" s="43" t="s">
        <v>83</v>
      </c>
      <c r="C129" s="44"/>
      <c r="D129" s="39">
        <f>D132+D139+D145</f>
        <v>318838</v>
      </c>
    </row>
    <row r="130" spans="1:4" ht="15.75" customHeight="1">
      <c r="A130" s="48"/>
      <c r="B130" s="43"/>
      <c r="C130" s="44"/>
      <c r="D130" s="39"/>
    </row>
    <row r="131" spans="1:4" ht="10.5" customHeight="1">
      <c r="A131" s="48"/>
      <c r="B131" s="43"/>
      <c r="C131" s="44"/>
      <c r="D131" s="39"/>
    </row>
    <row r="132" spans="1:4" ht="39.75" customHeight="1">
      <c r="A132" s="42" t="s">
        <v>84</v>
      </c>
      <c r="B132" s="43" t="s">
        <v>85</v>
      </c>
      <c r="C132" s="44">
        <v>100</v>
      </c>
      <c r="D132" s="39">
        <v>242778</v>
      </c>
    </row>
    <row r="133" spans="1:4" ht="15.75" customHeight="1">
      <c r="A133" s="42"/>
      <c r="B133" s="43"/>
      <c r="C133" s="44"/>
      <c r="D133" s="39"/>
    </row>
    <row r="134" spans="1:4" ht="10.5" customHeight="1">
      <c r="A134" s="42"/>
      <c r="B134" s="43"/>
      <c r="C134" s="44"/>
      <c r="D134" s="39"/>
    </row>
    <row r="135" spans="1:4" ht="0.75" customHeight="1" hidden="1">
      <c r="A135" s="42"/>
      <c r="B135" s="43"/>
      <c r="C135" s="44"/>
      <c r="D135" s="39"/>
    </row>
    <row r="136" spans="1:4" ht="15.75" customHeight="1" hidden="1">
      <c r="A136" s="42"/>
      <c r="B136" s="43"/>
      <c r="C136" s="44"/>
      <c r="D136" s="39"/>
    </row>
    <row r="137" spans="1:4" ht="0.75" customHeight="1" hidden="1">
      <c r="A137" s="42"/>
      <c r="B137" s="43"/>
      <c r="C137" s="44"/>
      <c r="D137" s="39"/>
    </row>
    <row r="138" spans="1:4" ht="12.75" hidden="1">
      <c r="A138" s="42"/>
      <c r="B138" s="43"/>
      <c r="C138" s="44"/>
      <c r="D138" s="39"/>
    </row>
    <row r="139" spans="1:4" ht="12.75">
      <c r="A139" s="42" t="s">
        <v>86</v>
      </c>
      <c r="B139" s="43" t="s">
        <v>85</v>
      </c>
      <c r="C139" s="44">
        <v>200</v>
      </c>
      <c r="D139" s="39">
        <v>74860</v>
      </c>
    </row>
    <row r="140" spans="1:4" ht="15.75" customHeight="1">
      <c r="A140" s="42"/>
      <c r="B140" s="43"/>
      <c r="C140" s="44"/>
      <c r="D140" s="39"/>
    </row>
    <row r="141" spans="1:4" ht="12" customHeight="1">
      <c r="A141" s="42"/>
      <c r="B141" s="43"/>
      <c r="C141" s="44"/>
      <c r="D141" s="39"/>
    </row>
    <row r="142" spans="1:4" ht="0.75" customHeight="1" hidden="1">
      <c r="A142" s="42"/>
      <c r="B142" s="43"/>
      <c r="C142" s="44"/>
      <c r="D142" s="39"/>
    </row>
    <row r="143" spans="1:4" ht="12.75" hidden="1">
      <c r="A143" s="42"/>
      <c r="B143" s="43"/>
      <c r="C143" s="44"/>
      <c r="D143" s="39"/>
    </row>
    <row r="144" spans="1:4" ht="4.5" customHeight="1" hidden="1">
      <c r="A144" s="42"/>
      <c r="B144" s="43"/>
      <c r="C144" s="44"/>
      <c r="D144" s="39"/>
    </row>
    <row r="145" spans="1:4" ht="57.75" customHeight="1">
      <c r="A145" s="33" t="s">
        <v>23</v>
      </c>
      <c r="B145" s="8" t="s">
        <v>87</v>
      </c>
      <c r="C145" s="7">
        <v>200</v>
      </c>
      <c r="D145" s="18">
        <v>1200</v>
      </c>
    </row>
    <row r="146" spans="1:4" ht="22.5">
      <c r="A146" s="29" t="s">
        <v>88</v>
      </c>
      <c r="B146" s="8" t="s">
        <v>89</v>
      </c>
      <c r="C146" s="7"/>
      <c r="D146" s="18">
        <f>D147</f>
        <v>0</v>
      </c>
    </row>
    <row r="147" spans="1:4" ht="41.25" customHeight="1">
      <c r="A147" s="29" t="s">
        <v>90</v>
      </c>
      <c r="B147" s="8" t="s">
        <v>91</v>
      </c>
      <c r="C147" s="7">
        <v>200</v>
      </c>
      <c r="D147" s="18">
        <v>0</v>
      </c>
    </row>
    <row r="148" spans="1:4" ht="12.75">
      <c r="A148" s="52" t="s">
        <v>14</v>
      </c>
      <c r="B148" s="53" t="s">
        <v>92</v>
      </c>
      <c r="C148" s="55"/>
      <c r="D148" s="40">
        <f>D153</f>
        <v>240000</v>
      </c>
    </row>
    <row r="149" spans="1:4" ht="15.75" customHeight="1">
      <c r="A149" s="52"/>
      <c r="B149" s="54"/>
      <c r="C149" s="44"/>
      <c r="D149" s="41"/>
    </row>
    <row r="150" spans="1:4" ht="15.75" customHeight="1">
      <c r="A150" s="52"/>
      <c r="B150" s="54"/>
      <c r="C150" s="44"/>
      <c r="D150" s="41"/>
    </row>
    <row r="151" spans="1:4" ht="5.25" customHeight="1">
      <c r="A151" s="52"/>
      <c r="B151" s="54"/>
      <c r="C151" s="44"/>
      <c r="D151" s="41"/>
    </row>
    <row r="152" spans="1:4" ht="12.75" hidden="1">
      <c r="A152" s="52"/>
      <c r="B152" s="54"/>
      <c r="C152" s="44"/>
      <c r="D152" s="41"/>
    </row>
    <row r="153" spans="1:4" ht="66.75" customHeight="1">
      <c r="A153" s="29" t="s">
        <v>93</v>
      </c>
      <c r="B153" s="12" t="s">
        <v>94</v>
      </c>
      <c r="C153" s="35">
        <v>200</v>
      </c>
      <c r="D153" s="22">
        <v>240000</v>
      </c>
    </row>
    <row r="154" spans="1:4" ht="38.25" customHeight="1">
      <c r="A154" s="28" t="s">
        <v>95</v>
      </c>
      <c r="B154" s="23" t="s">
        <v>96</v>
      </c>
      <c r="C154" s="35"/>
      <c r="D154" s="24">
        <f>D155+D156+D157+D158</f>
        <v>899692</v>
      </c>
    </row>
    <row r="155" spans="1:4" ht="37.5" customHeight="1">
      <c r="A155" s="29" t="s">
        <v>97</v>
      </c>
      <c r="B155" s="12" t="s">
        <v>98</v>
      </c>
      <c r="C155" s="35">
        <v>200</v>
      </c>
      <c r="D155" s="22">
        <v>110000</v>
      </c>
    </row>
    <row r="156" spans="1:4" ht="28.5" customHeight="1">
      <c r="A156" s="29" t="s">
        <v>99</v>
      </c>
      <c r="B156" s="12" t="s">
        <v>100</v>
      </c>
      <c r="C156" s="35">
        <v>200</v>
      </c>
      <c r="D156" s="22">
        <v>4000</v>
      </c>
    </row>
    <row r="157" spans="1:4" ht="21.75" customHeight="1">
      <c r="A157" s="29" t="s">
        <v>101</v>
      </c>
      <c r="B157" s="12" t="s">
        <v>102</v>
      </c>
      <c r="C157" s="35">
        <v>200</v>
      </c>
      <c r="D157" s="22">
        <v>785692</v>
      </c>
    </row>
    <row r="158" spans="1:4" ht="27.75" customHeight="1">
      <c r="A158" s="29" t="s">
        <v>103</v>
      </c>
      <c r="B158" s="12" t="s">
        <v>104</v>
      </c>
      <c r="C158" s="35">
        <v>200</v>
      </c>
      <c r="D158" s="22"/>
    </row>
    <row r="159" spans="1:4" ht="31.5">
      <c r="A159" s="28" t="s">
        <v>15</v>
      </c>
      <c r="B159" s="11" t="s">
        <v>117</v>
      </c>
      <c r="C159" s="7"/>
      <c r="D159" s="17">
        <f>D160+D164+D165+D170+D171+D186</f>
        <v>447600</v>
      </c>
    </row>
    <row r="160" spans="1:4" ht="12.75">
      <c r="A160" s="42" t="s">
        <v>16</v>
      </c>
      <c r="B160" s="43" t="s">
        <v>106</v>
      </c>
      <c r="C160" s="44">
        <v>800</v>
      </c>
      <c r="D160" s="39">
        <v>250000</v>
      </c>
    </row>
    <row r="161" spans="1:4" ht="15.75" customHeight="1">
      <c r="A161" s="42"/>
      <c r="B161" s="43"/>
      <c r="C161" s="44"/>
      <c r="D161" s="39"/>
    </row>
    <row r="162" spans="1:4" ht="15.75" customHeight="1">
      <c r="A162" s="42"/>
      <c r="B162" s="43"/>
      <c r="C162" s="44"/>
      <c r="D162" s="39"/>
    </row>
    <row r="163" spans="1:4" ht="8.25" customHeight="1">
      <c r="A163" s="42"/>
      <c r="B163" s="43"/>
      <c r="C163" s="44"/>
      <c r="D163" s="39"/>
    </row>
    <row r="164" spans="1:4" ht="45">
      <c r="A164" s="31" t="s">
        <v>17</v>
      </c>
      <c r="B164" s="8" t="s">
        <v>105</v>
      </c>
      <c r="C164" s="7">
        <v>300</v>
      </c>
      <c r="D164" s="18">
        <v>127000</v>
      </c>
    </row>
    <row r="165" spans="1:4" ht="17.25" customHeight="1">
      <c r="A165" s="49" t="s">
        <v>107</v>
      </c>
      <c r="B165" s="43" t="s">
        <v>108</v>
      </c>
      <c r="C165" s="44">
        <v>200</v>
      </c>
      <c r="D165" s="39">
        <v>10000</v>
      </c>
    </row>
    <row r="166" spans="1:4" ht="10.5" customHeight="1">
      <c r="A166" s="50"/>
      <c r="B166" s="43"/>
      <c r="C166" s="44"/>
      <c r="D166" s="39"/>
    </row>
    <row r="167" spans="1:4" ht="15.75" customHeight="1" hidden="1">
      <c r="A167" s="50"/>
      <c r="B167" s="43"/>
      <c r="C167" s="44"/>
      <c r="D167" s="39"/>
    </row>
    <row r="168" spans="1:4" ht="12.75" customHeight="1" hidden="1">
      <c r="A168" s="50"/>
      <c r="B168" s="43"/>
      <c r="C168" s="44"/>
      <c r="D168" s="39"/>
    </row>
    <row r="169" spans="1:4" ht="1.5" customHeight="1" hidden="1">
      <c r="A169" s="51"/>
      <c r="B169" s="43"/>
      <c r="C169" s="44"/>
      <c r="D169" s="39"/>
    </row>
    <row r="170" spans="1:4" ht="0.75" customHeight="1">
      <c r="A170" s="34" t="s">
        <v>109</v>
      </c>
      <c r="B170" s="8" t="s">
        <v>110</v>
      </c>
      <c r="C170" s="7">
        <v>200</v>
      </c>
      <c r="D170" s="18">
        <v>0</v>
      </c>
    </row>
    <row r="171" spans="1:4" ht="12.75">
      <c r="A171" s="42" t="s">
        <v>18</v>
      </c>
      <c r="B171" s="43" t="s">
        <v>111</v>
      </c>
      <c r="C171" s="44"/>
      <c r="D171" s="39">
        <f>D174+D181</f>
        <v>60600</v>
      </c>
    </row>
    <row r="172" spans="1:4" ht="15.75" customHeight="1">
      <c r="A172" s="42"/>
      <c r="B172" s="43"/>
      <c r="C172" s="44"/>
      <c r="D172" s="39"/>
    </row>
    <row r="173" spans="1:4" ht="10.5" customHeight="1">
      <c r="A173" s="42"/>
      <c r="B173" s="43"/>
      <c r="C173" s="44"/>
      <c r="D173" s="39"/>
    </row>
    <row r="174" spans="1:4" ht="39.75" customHeight="1">
      <c r="A174" s="48" t="s">
        <v>19</v>
      </c>
      <c r="B174" s="43" t="s">
        <v>112</v>
      </c>
      <c r="C174" s="44">
        <v>100</v>
      </c>
      <c r="D174" s="39">
        <v>59600</v>
      </c>
    </row>
    <row r="175" spans="1:4" ht="15.75" customHeight="1">
      <c r="A175" s="48"/>
      <c r="B175" s="43"/>
      <c r="C175" s="44"/>
      <c r="D175" s="39"/>
    </row>
    <row r="176" spans="1:4" ht="15.75" customHeight="1">
      <c r="A176" s="48"/>
      <c r="B176" s="43"/>
      <c r="C176" s="44"/>
      <c r="D176" s="39"/>
    </row>
    <row r="177" spans="1:4" ht="12.75" customHeight="1">
      <c r="A177" s="48"/>
      <c r="B177" s="43"/>
      <c r="C177" s="44"/>
      <c r="D177" s="39"/>
    </row>
    <row r="178" spans="1:4" ht="1.5" customHeight="1">
      <c r="A178" s="48"/>
      <c r="B178" s="43"/>
      <c r="C178" s="44"/>
      <c r="D178" s="39"/>
    </row>
    <row r="179" spans="1:4" ht="0.75" customHeight="1" hidden="1">
      <c r="A179" s="48"/>
      <c r="B179" s="43"/>
      <c r="C179" s="44"/>
      <c r="D179" s="39"/>
    </row>
    <row r="180" spans="1:4" ht="13.5" hidden="1" thickBot="1">
      <c r="A180" s="48"/>
      <c r="B180" s="43"/>
      <c r="C180" s="44"/>
      <c r="D180" s="39"/>
    </row>
    <row r="181" spans="1:4" ht="26.25" customHeight="1">
      <c r="A181" s="42" t="s">
        <v>20</v>
      </c>
      <c r="B181" s="43" t="s">
        <v>112</v>
      </c>
      <c r="C181" s="44">
        <v>200</v>
      </c>
      <c r="D181" s="39">
        <v>1000</v>
      </c>
    </row>
    <row r="182" spans="1:4" ht="22.5" customHeight="1">
      <c r="A182" s="42"/>
      <c r="B182" s="43"/>
      <c r="C182" s="44"/>
      <c r="D182" s="39"/>
    </row>
    <row r="183" spans="1:4" ht="10.5" customHeight="1">
      <c r="A183" s="42"/>
      <c r="B183" s="43"/>
      <c r="C183" s="44"/>
      <c r="D183" s="39"/>
    </row>
    <row r="184" spans="1:4" ht="15.75" customHeight="1" hidden="1">
      <c r="A184" s="42"/>
      <c r="B184" s="43"/>
      <c r="C184" s="44"/>
      <c r="D184" s="39"/>
    </row>
    <row r="185" spans="1:4" ht="12.75" hidden="1">
      <c r="A185" s="42"/>
      <c r="B185" s="43"/>
      <c r="C185" s="44"/>
      <c r="D185" s="39"/>
    </row>
    <row r="186" spans="1:4" ht="16.5" customHeight="1" hidden="1">
      <c r="A186" s="29" t="s">
        <v>113</v>
      </c>
      <c r="B186" s="8" t="s">
        <v>115</v>
      </c>
      <c r="C186" s="7"/>
      <c r="D186" s="18">
        <f>D187</f>
        <v>0</v>
      </c>
    </row>
    <row r="187" spans="1:4" ht="56.25" hidden="1">
      <c r="A187" s="29" t="s">
        <v>114</v>
      </c>
      <c r="B187" s="8" t="s">
        <v>116</v>
      </c>
      <c r="C187" s="7"/>
      <c r="D187" s="18">
        <v>0</v>
      </c>
    </row>
    <row r="188" spans="1:4" ht="22.5" customHeight="1">
      <c r="A188" s="14" t="s">
        <v>21</v>
      </c>
      <c r="B188" s="13"/>
      <c r="C188" s="7"/>
      <c r="D188" s="17">
        <f>D10+D62+D88+D102+D148+D154+D159</f>
        <v>9962219.77</v>
      </c>
    </row>
  </sheetData>
  <sheetProtection/>
  <mergeCells count="119">
    <mergeCell ref="B1:D1"/>
    <mergeCell ref="A2:D2"/>
    <mergeCell ref="A3:D3"/>
    <mergeCell ref="A4:A6"/>
    <mergeCell ref="B4:B6"/>
    <mergeCell ref="C4:C6"/>
    <mergeCell ref="A7:A10"/>
    <mergeCell ref="B7:B10"/>
    <mergeCell ref="C7:C10"/>
    <mergeCell ref="A11:A15"/>
    <mergeCell ref="B11:B15"/>
    <mergeCell ref="C11:C15"/>
    <mergeCell ref="A16:A22"/>
    <mergeCell ref="B16:B22"/>
    <mergeCell ref="C16:C22"/>
    <mergeCell ref="A23:A27"/>
    <mergeCell ref="B23:B27"/>
    <mergeCell ref="C23:C27"/>
    <mergeCell ref="A28:A36"/>
    <mergeCell ref="B28:B36"/>
    <mergeCell ref="A40:A46"/>
    <mergeCell ref="B40:B46"/>
    <mergeCell ref="C40:C46"/>
    <mergeCell ref="A47:A51"/>
    <mergeCell ref="B47:B51"/>
    <mergeCell ref="C47:C51"/>
    <mergeCell ref="C34:C36"/>
    <mergeCell ref="A52:A58"/>
    <mergeCell ref="B52:B58"/>
    <mergeCell ref="C52:C58"/>
    <mergeCell ref="A59:A62"/>
    <mergeCell ref="B59:B62"/>
    <mergeCell ref="C59:C62"/>
    <mergeCell ref="A65:A68"/>
    <mergeCell ref="B65:B68"/>
    <mergeCell ref="C65:C68"/>
    <mergeCell ref="A69:A72"/>
    <mergeCell ref="B69:B72"/>
    <mergeCell ref="C69:C72"/>
    <mergeCell ref="A74:A83"/>
    <mergeCell ref="B74:B83"/>
    <mergeCell ref="C74:C83"/>
    <mergeCell ref="A88:A89"/>
    <mergeCell ref="B88:B89"/>
    <mergeCell ref="C88:C89"/>
    <mergeCell ref="A91:A92"/>
    <mergeCell ref="B91:B92"/>
    <mergeCell ref="C91:C92"/>
    <mergeCell ref="A93:A96"/>
    <mergeCell ref="B93:B96"/>
    <mergeCell ref="C93:C96"/>
    <mergeCell ref="A97:A101"/>
    <mergeCell ref="B97:B101"/>
    <mergeCell ref="C97:C101"/>
    <mergeCell ref="A103:A105"/>
    <mergeCell ref="B103:B105"/>
    <mergeCell ref="C103:C105"/>
    <mergeCell ref="A106:A113"/>
    <mergeCell ref="B106:B113"/>
    <mergeCell ref="C106:C113"/>
    <mergeCell ref="A114:A117"/>
    <mergeCell ref="B114:B117"/>
    <mergeCell ref="C114:C117"/>
    <mergeCell ref="A118:A122"/>
    <mergeCell ref="B118:B122"/>
    <mergeCell ref="C118:C122"/>
    <mergeCell ref="A129:A131"/>
    <mergeCell ref="B129:B131"/>
    <mergeCell ref="C129:C131"/>
    <mergeCell ref="A123:A125"/>
    <mergeCell ref="B123:B125"/>
    <mergeCell ref="C123:C125"/>
    <mergeCell ref="A132:A138"/>
    <mergeCell ref="B132:B138"/>
    <mergeCell ref="C132:C138"/>
    <mergeCell ref="A139:A144"/>
    <mergeCell ref="B139:B144"/>
    <mergeCell ref="C139:C144"/>
    <mergeCell ref="A148:A152"/>
    <mergeCell ref="B148:B152"/>
    <mergeCell ref="C148:C152"/>
    <mergeCell ref="A160:A163"/>
    <mergeCell ref="B160:B163"/>
    <mergeCell ref="C160:C163"/>
    <mergeCell ref="C171:C173"/>
    <mergeCell ref="A174:A180"/>
    <mergeCell ref="B174:B180"/>
    <mergeCell ref="C174:C180"/>
    <mergeCell ref="A165:A169"/>
    <mergeCell ref="B165:B169"/>
    <mergeCell ref="C165:C169"/>
    <mergeCell ref="D34:D36"/>
    <mergeCell ref="D21:D22"/>
    <mergeCell ref="D88:D89"/>
    <mergeCell ref="D91:D92"/>
    <mergeCell ref="D93:D96"/>
    <mergeCell ref="D44:D46"/>
    <mergeCell ref="D78:D83"/>
    <mergeCell ref="D23:D27"/>
    <mergeCell ref="A181:A185"/>
    <mergeCell ref="B181:B185"/>
    <mergeCell ref="C181:C185"/>
    <mergeCell ref="D97:D101"/>
    <mergeCell ref="A171:A173"/>
    <mergeCell ref="B171:B173"/>
    <mergeCell ref="D103:D105"/>
    <mergeCell ref="D106:D113"/>
    <mergeCell ref="D114:D117"/>
    <mergeCell ref="D118:D122"/>
    <mergeCell ref="D123:D125"/>
    <mergeCell ref="D129:D131"/>
    <mergeCell ref="D132:D138"/>
    <mergeCell ref="D174:D180"/>
    <mergeCell ref="D181:D185"/>
    <mergeCell ref="D139:D144"/>
    <mergeCell ref="D148:D152"/>
    <mergeCell ref="D160:D163"/>
    <mergeCell ref="D165:D169"/>
    <mergeCell ref="D171:D173"/>
  </mergeCells>
  <printOptions/>
  <pageMargins left="0.5905511811023623" right="0.1968503937007874" top="0.1968503937007874" bottom="0.196850393700787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I1:I5"/>
  <sheetViews>
    <sheetView view="pageLayout" workbookViewId="0" topLeftCell="A1">
      <selection activeCell="E18" sqref="E18"/>
    </sheetView>
  </sheetViews>
  <sheetFormatPr defaultColWidth="9.140625" defaultRowHeight="12.75"/>
  <cols>
    <col min="1" max="1" width="9.140625" style="0" customWidth="1"/>
  </cols>
  <sheetData>
    <row r="1" ht="12.75">
      <c r="I1" s="5" t="s">
        <v>2</v>
      </c>
    </row>
    <row r="2" ht="12.75">
      <c r="I2" s="5" t="s">
        <v>3</v>
      </c>
    </row>
    <row r="3" ht="12.75">
      <c r="I3" s="5" t="s">
        <v>4</v>
      </c>
    </row>
    <row r="4" ht="12.75">
      <c r="I4" s="5" t="s">
        <v>5</v>
      </c>
    </row>
    <row r="5" ht="15.75">
      <c r="I5" s="6" t="s">
        <v>6</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0198090</cp:lastModifiedBy>
  <cp:lastPrinted>2015-11-02T12:10:45Z</cp:lastPrinted>
  <dcterms:created xsi:type="dcterms:W3CDTF">1996-10-08T23:32:33Z</dcterms:created>
  <dcterms:modified xsi:type="dcterms:W3CDTF">2015-12-07T08:44:06Z</dcterms:modified>
  <cp:category/>
  <cp:version/>
  <cp:contentType/>
  <cp:contentStatus/>
</cp:coreProperties>
</file>