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<sst xmlns="http://schemas.openxmlformats.org/spreadsheetml/2006/main" count="116" uniqueCount="92">
  <si>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</si>
  <si>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</si>
  <si>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</si>
  <si>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</si>
  <si>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</si>
  <si>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32665</t>
  </si>
  <si>
    <t>32677</t>
  </si>
  <si>
    <t>32678</t>
  </si>
  <si>
    <t>32679</t>
  </si>
  <si>
    <t>32684</t>
  </si>
  <si>
    <t>Дотации бюджетам поселений на выравнивание бюджетной обеспеченности</t>
  </si>
  <si>
    <t>#Н/Д</t>
  </si>
  <si>
    <t>Итого</t>
  </si>
  <si>
    <t>1</t>
  </si>
  <si>
    <t>НАЛОГОВЫЕ И НЕНАЛОГОВЫЕ ДОХОДЫ</t>
  </si>
  <si>
    <t>НАЛОГИ НА ПРИБЫЛЬ, ДОХОДЫ</t>
  </si>
  <si>
    <t>29598</t>
  </si>
  <si>
    <t>29599</t>
  </si>
  <si>
    <t>29610</t>
  </si>
  <si>
    <t>29611</t>
  </si>
  <si>
    <t>29612</t>
  </si>
  <si>
    <t>29613</t>
  </si>
  <si>
    <t>НАЛОГИ НА ИМУЩЕСТВО</t>
  </si>
  <si>
    <t>29686</t>
  </si>
  <si>
    <t>29687</t>
  </si>
  <si>
    <t>29690</t>
  </si>
  <si>
    <t>29691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</si>
  <si>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</si>
  <si>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</si>
  <si>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29699</t>
  </si>
  <si>
    <t>29705</t>
  </si>
  <si>
    <t>29708</t>
  </si>
  <si>
    <t>29709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</si>
  <si>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</si>
  <si>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</si>
  <si>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</si>
  <si>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</si>
  <si>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 xml:space="preserve">Наименование  доходов </t>
  </si>
  <si>
    <t>000 1 00 00000 00 0000 000</t>
  </si>
  <si>
    <t>000 1 01 00000 00 0000 000</t>
  </si>
  <si>
    <t>000 1 14 00000 00 0000 000</t>
  </si>
  <si>
    <t>000 1 06 00000 00 0000 000</t>
  </si>
  <si>
    <t>182 1 06 01030 10 0000 110</t>
  </si>
  <si>
    <t>000 1 06 06000 00 0000 110</t>
  </si>
  <si>
    <t>000 1 11 00000 00 0000 000</t>
  </si>
  <si>
    <t>000 2 00 00000 00 0000 000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</si>
  <si>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</si>
  <si>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</si>
  <si>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</si>
  <si>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</si>
  <si>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182 1 01 02010 01 0000 110</t>
  </si>
  <si>
    <t xml:space="preserve">051 1 14 06013 10 0000 430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</si>
  <si>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</si>
  <si>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000 1 13 00000 00 0000 130</t>
  </si>
  <si>
    <t>Доходы от оказания платных услуг (работ) и компенсации затрат государства</t>
  </si>
  <si>
    <t>2016 год</t>
  </si>
  <si>
    <t>НАЛОГИ НА ТОВАРЫ (РАБОТЫ, УСЛУГИ), РЕАЛИЗУЕМЫЕ НА ТЕРРИТОРИИ РОССИЙСКОЙ ФЕДЕРАЦИИ</t>
  </si>
  <si>
    <t>000 1 03 00000 00 0000 000</t>
  </si>
  <si>
    <t>000 202 03000 00 0000 151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</si>
  <si>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</si>
  <si>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и поселений, входящих в состав территорий муниципальных районов,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</si>
  <si>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</si>
  <si>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100 1 03 0223001 0000 110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</si>
  <si>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</si>
  <si>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100 1 03 0224001 0000 110</t>
  </si>
  <si>
    <t>Доходы от уплаты акцизов на моторные масла для дизельных и (или) карбюраторных (инжекторных) двигателей,зачисляемые в консолидированные бюджеты субъектов Российской Федерации</t>
  </si>
  <si>
    <t>100 1 03 0225001 0000 110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</si>
  <si>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</si>
  <si>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</si>
  <si>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</si>
  <si>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903 1 11 05035 10 0000 120</t>
  </si>
  <si>
    <t>903 1 11 09045 10 0000 120</t>
  </si>
  <si>
    <t>903 1 13 01995 10 0000 130</t>
  </si>
  <si>
    <t>903 114 0253 10 0000 410</t>
  </si>
  <si>
    <t>Субвенции бюджетам поселений на осуществление первичного воинского  учета на территориях,  где отсутствуют военные комиссариаты</t>
  </si>
  <si>
    <t>903 2 02 04014 10 0000 151</t>
  </si>
  <si>
    <t>903 2 02 03026 10 0000 151</t>
  </si>
  <si>
    <t>903 2 02 03015 10 0000 151</t>
  </si>
  <si>
    <t>903 2 02 01001 10 0000 151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</si>
  <si>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</si>
  <si>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903 2 02 02999 10 0000 151</t>
  </si>
  <si>
    <t>Прочие субсидии бюджетам поселений</t>
  </si>
  <si>
    <t>903 2 02 04025 10 0000 151</t>
  </si>
  <si>
    <t>Межбюджетные трансферты, передаваемые бюджетам поселений на комплектование  книжных фондов библиотек муниципальных образований</t>
  </si>
  <si>
    <t>Сумма ( руб.)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</si>
  <si>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</si>
  <si>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</si>
  <si>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</si>
  <si>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</si>
  <si>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</si>
  <si>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r>
      <t>Приложение №2 к решению СоветаМайдаковского сельского поселения от</t>
    </r>
    <r>
      <rPr>
        <sz val="10"/>
        <color indexed="10"/>
        <rFont val="Times New Roman"/>
        <family val="1"/>
      </rPr>
      <t xml:space="preserve">   декабря 2015 г  № </t>
    </r>
  </si>
  <si>
    <t xml:space="preserve">Доходы бюджетаМайдаковского сельского поселения по кодам классификации доходов бюджетов на 2016 год 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</si>
</sst>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shrinkToFit="1"/>
    </xf>
    <xf numFmtId="4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7" fillId="32" borderId="12" xfId="0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0" fontId="7" fillId="32" borderId="14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7" fontId="8" fillId="0" borderId="0" xfId="0" applyNumberFormat="1" applyFont="1" applyFill="1" applyAlignment="1">
      <alignment/>
    </xf>
    <xf numFmtId="176" fontId="7" fillId="0" borderId="12" xfId="0" applyNumberFormat="1" applyFont="1" applyFill="1" applyBorder="1" applyAlignment="1">
      <alignment horizontal="right" wrapText="1"/>
    </xf>
    <xf numFmtId="0" fontId="9" fillId="32" borderId="12" xfId="0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top" shrinkToFit="1"/>
    </xf>
    <xf numFmtId="0" fontId="0" fillId="0" borderId="0" xfId="0" applyAlignment="1">
      <alignment wrapText="1"/>
    </xf>
    <xf numFmtId="49" fontId="9" fillId="32" borderId="12" xfId="0" applyNumberFormat="1" applyFont="1" applyFill="1" applyBorder="1" applyAlignment="1">
      <alignment horizontal="center" vertical="top" shrinkToFit="1"/>
    </xf>
    <xf numFmtId="0" fontId="7" fillId="32" borderId="12" xfId="0" applyFont="1" applyFill="1" applyBorder="1" applyAlignment="1">
      <alignment horizontal="center" vertical="top" shrinkToFit="1"/>
    </xf>
    <xf numFmtId="0" fontId="9" fillId="32" borderId="12" xfId="0" applyNumberFormat="1" applyFont="1" applyFill="1" applyBorder="1" applyAlignment="1">
      <alignment horizontal="center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0" fontId="3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zoomScalePageLayoutView="0" workbookViewId="0" topLeftCell="H1">
      <selection activeCell="I8" sqref="I8"/>
    </sheetView>
  </sheetViews>
  <sheetFormatPr defaultColWidth="9.00390625" defaultRowHeight="12.75"/>
  <cols>
    <col min="1" max="7" width="0" style="0" hidden="1" customWidth="1"/>
    <col min="8" max="8" width="24.875" style="0" customWidth="1"/>
    <col min="9" max="9" width="60.25390625" style="0" customWidth="1"/>
    <col min="10" max="10" width="23.875" style="0" customWidth="1"/>
  </cols>
  <sheetData>
    <row r="1" spans="10:11" ht="44.25" customHeight="1">
      <c r="J1" s="39" t="s">
        <v>90</v>
      </c>
      <c r="K1" s="39"/>
    </row>
    <row r="2" spans="8:11" ht="29.25" customHeight="1">
      <c r="H2" s="38" t="s">
        <v>91</v>
      </c>
      <c r="I2" s="38"/>
      <c r="J2" s="38"/>
      <c r="K2" s="38"/>
    </row>
    <row r="3" spans="8:10" ht="7.5" customHeight="1">
      <c r="H3" s="5"/>
      <c r="I3" s="6"/>
      <c r="J3" s="6"/>
    </row>
    <row r="4" spans="8:10" ht="6" customHeight="1">
      <c r="H4" s="8"/>
      <c r="I4" s="7"/>
      <c r="J4" s="7"/>
    </row>
    <row r="5" spans="1:10" ht="15" customHeight="1">
      <c r="A5" s="1"/>
      <c r="B5" s="1"/>
      <c r="C5" s="1"/>
      <c r="D5" s="1"/>
      <c r="E5" s="1"/>
      <c r="F5" s="1"/>
      <c r="G5" s="2"/>
      <c r="H5" s="36" t="s">
        <v>36</v>
      </c>
      <c r="I5" s="36" t="s">
        <v>37</v>
      </c>
      <c r="J5" s="11" t="s">
        <v>84</v>
      </c>
    </row>
    <row r="6" spans="1:10" ht="30" customHeight="1">
      <c r="A6" s="1"/>
      <c r="B6" s="1"/>
      <c r="C6" s="1"/>
      <c r="D6" s="1"/>
      <c r="E6" s="1"/>
      <c r="F6" s="1"/>
      <c r="G6" s="2"/>
      <c r="H6" s="37"/>
      <c r="I6" s="37"/>
      <c r="J6" s="10" t="s">
        <v>55</v>
      </c>
    </row>
    <row r="7" spans="1:10" ht="15">
      <c r="A7" s="1"/>
      <c r="B7" s="1"/>
      <c r="C7" s="1"/>
      <c r="D7" s="1"/>
      <c r="E7" s="1"/>
      <c r="F7" s="1"/>
      <c r="G7" s="2"/>
      <c r="H7" s="11">
        <v>1</v>
      </c>
      <c r="I7" s="11">
        <v>2</v>
      </c>
      <c r="J7" s="11">
        <v>3</v>
      </c>
    </row>
    <row r="8" spans="1:10" ht="18.75">
      <c r="A8" s="3"/>
      <c r="B8" s="3"/>
      <c r="C8" s="3"/>
      <c r="D8" s="3"/>
      <c r="E8" s="3"/>
      <c r="F8" s="3"/>
      <c r="G8" s="4"/>
      <c r="H8" s="23" t="s">
        <v>38</v>
      </c>
      <c r="I8" s="9" t="s">
        <v>14</v>
      </c>
      <c r="J8" s="15">
        <f>J9+J11+J16+J21+J24+J26</f>
        <v>6138735.77</v>
      </c>
    </row>
    <row r="9" spans="1:10" ht="18.75">
      <c r="A9" s="3"/>
      <c r="B9" s="3"/>
      <c r="C9" s="3"/>
      <c r="D9" s="3"/>
      <c r="E9" s="3"/>
      <c r="F9" s="3"/>
      <c r="G9" s="4"/>
      <c r="H9" s="23" t="s">
        <v>39</v>
      </c>
      <c r="I9" s="9" t="s">
        <v>15</v>
      </c>
      <c r="J9" s="15">
        <f>J10</f>
        <v>4800000</v>
      </c>
    </row>
    <row r="10" spans="1:15" ht="81" customHeight="1">
      <c r="A10" s="3" t="s">
        <v>13</v>
      </c>
      <c r="B10" s="3" t="s">
        <v>16</v>
      </c>
      <c r="C10" s="3" t="s">
        <v>17</v>
      </c>
      <c r="D10" s="3" t="s">
        <v>18</v>
      </c>
      <c r="E10" s="3" t="s">
        <v>19</v>
      </c>
      <c r="F10" s="3" t="s">
        <v>19</v>
      </c>
      <c r="G10" s="4" t="s">
        <v>19</v>
      </c>
      <c r="H10" s="23" t="s">
        <v>50</v>
      </c>
      <c r="I10" s="14" t="s">
        <v>52</v>
      </c>
      <c r="J10" s="15">
        <v>4800000</v>
      </c>
      <c r="K10" s="12"/>
      <c r="M10" s="12"/>
      <c r="N10" s="12"/>
      <c r="O10" s="12"/>
    </row>
    <row r="11" spans="1:15" ht="34.5" customHeight="1">
      <c r="A11" s="3"/>
      <c r="B11" s="3"/>
      <c r="C11" s="3"/>
      <c r="D11" s="3"/>
      <c r="E11" s="3"/>
      <c r="F11" s="3"/>
      <c r="G11" s="4"/>
      <c r="H11" s="23" t="s">
        <v>57</v>
      </c>
      <c r="I11" s="14" t="s">
        <v>56</v>
      </c>
      <c r="J11" s="15">
        <f>SUM(J12:J15)</f>
        <v>694435.77</v>
      </c>
      <c r="M11" s="12"/>
      <c r="N11" s="12"/>
      <c r="O11" s="12"/>
    </row>
    <row r="12" spans="1:15" ht="34.5" customHeight="1">
      <c r="A12" s="3"/>
      <c r="B12" s="3"/>
      <c r="C12" s="3"/>
      <c r="D12" s="3"/>
      <c r="E12" s="3"/>
      <c r="F12" s="3"/>
      <c r="G12" s="4"/>
      <c r="H12" s="27" t="s">
        <v>62</v>
      </c>
      <c r="I12" s="14" t="s">
        <v>63</v>
      </c>
      <c r="J12" s="15">
        <v>246403.95</v>
      </c>
      <c r="M12" s="12"/>
      <c r="N12" s="12"/>
      <c r="O12" s="12"/>
    </row>
    <row r="13" spans="1:15" ht="50.25" customHeight="1">
      <c r="A13" s="3"/>
      <c r="B13" s="3"/>
      <c r="C13" s="3"/>
      <c r="D13" s="3"/>
      <c r="E13" s="3"/>
      <c r="F13" s="3"/>
      <c r="G13" s="4"/>
      <c r="H13" s="27" t="s">
        <v>64</v>
      </c>
      <c r="I13" s="14" t="s">
        <v>65</v>
      </c>
      <c r="J13" s="15">
        <v>3743.17</v>
      </c>
      <c r="M13" s="12"/>
      <c r="N13" s="12"/>
      <c r="O13" s="12"/>
    </row>
    <row r="14" spans="1:15" ht="66" customHeight="1">
      <c r="A14" s="3"/>
      <c r="B14" s="3"/>
      <c r="C14" s="3"/>
      <c r="D14" s="3"/>
      <c r="E14" s="3"/>
      <c r="F14" s="3"/>
      <c r="G14" s="4"/>
      <c r="H14" s="27" t="s">
        <v>66</v>
      </c>
      <c r="I14" s="14" t="s">
        <v>67</v>
      </c>
      <c r="J14" s="15">
        <v>537803.4</v>
      </c>
      <c r="M14" s="12"/>
      <c r="N14" s="12"/>
      <c r="O14" s="12"/>
    </row>
    <row r="15" spans="1:15" ht="66" customHeight="1">
      <c r="A15" s="3"/>
      <c r="B15" s="3"/>
      <c r="C15" s="3"/>
      <c r="D15" s="3"/>
      <c r="E15" s="3"/>
      <c r="F15" s="3"/>
      <c r="G15" s="4"/>
      <c r="H15" s="27" t="s">
        <v>68</v>
      </c>
      <c r="I15" s="14" t="s">
        <v>69</v>
      </c>
      <c r="J15" s="15">
        <v>-93514.75</v>
      </c>
      <c r="M15" s="12"/>
      <c r="N15" s="12"/>
      <c r="O15" s="12"/>
    </row>
    <row r="16" spans="1:10" ht="17.25" customHeight="1">
      <c r="A16" s="3" t="s">
        <v>13</v>
      </c>
      <c r="B16" s="3" t="s">
        <v>16</v>
      </c>
      <c r="C16" s="3" t="s">
        <v>17</v>
      </c>
      <c r="D16" s="3" t="s">
        <v>18</v>
      </c>
      <c r="E16" s="3" t="s">
        <v>20</v>
      </c>
      <c r="F16" s="3" t="s">
        <v>21</v>
      </c>
      <c r="G16" s="4" t="s">
        <v>21</v>
      </c>
      <c r="H16" s="23" t="s">
        <v>41</v>
      </c>
      <c r="I16" s="14" t="s">
        <v>22</v>
      </c>
      <c r="J16" s="15">
        <f>J17+J18</f>
        <v>345300</v>
      </c>
    </row>
    <row r="17" spans="1:10" ht="48" customHeight="1">
      <c r="A17" s="3"/>
      <c r="B17" s="3"/>
      <c r="C17" s="3"/>
      <c r="D17" s="3"/>
      <c r="E17" s="3"/>
      <c r="F17" s="3"/>
      <c r="G17" s="4"/>
      <c r="H17" s="23" t="s">
        <v>42</v>
      </c>
      <c r="I17" s="14" t="s">
        <v>27</v>
      </c>
      <c r="J17" s="15">
        <v>39300</v>
      </c>
    </row>
    <row r="18" spans="1:10" ht="16.5" customHeight="1">
      <c r="A18" s="3" t="s">
        <v>13</v>
      </c>
      <c r="B18" s="3" t="s">
        <v>16</v>
      </c>
      <c r="C18" s="3" t="s">
        <v>23</v>
      </c>
      <c r="D18" s="3" t="s">
        <v>24</v>
      </c>
      <c r="E18" s="3" t="s">
        <v>25</v>
      </c>
      <c r="F18" s="3" t="s">
        <v>25</v>
      </c>
      <c r="G18" s="4" t="s">
        <v>26</v>
      </c>
      <c r="H18" s="23" t="s">
        <v>43</v>
      </c>
      <c r="I18" s="14" t="s">
        <v>28</v>
      </c>
      <c r="J18" s="15">
        <f>SUM(J19:J20)</f>
        <v>306000</v>
      </c>
    </row>
    <row r="19" spans="1:10" ht="33.75" customHeight="1">
      <c r="A19" s="3"/>
      <c r="B19" s="3"/>
      <c r="C19" s="3"/>
      <c r="D19" s="3"/>
      <c r="E19" s="3"/>
      <c r="F19" s="3"/>
      <c r="G19" s="4"/>
      <c r="H19" s="23" t="s">
        <v>85</v>
      </c>
      <c r="I19" s="14" t="s">
        <v>86</v>
      </c>
      <c r="J19" s="15">
        <v>290000</v>
      </c>
    </row>
    <row r="20" spans="1:10" ht="35.25" customHeight="1">
      <c r="A20" s="3"/>
      <c r="B20" s="3"/>
      <c r="C20" s="3"/>
      <c r="D20" s="3"/>
      <c r="E20" s="3"/>
      <c r="F20" s="3"/>
      <c r="G20" s="4"/>
      <c r="H20" s="23" t="s">
        <v>87</v>
      </c>
      <c r="I20" s="14" t="s">
        <v>88</v>
      </c>
      <c r="J20" s="15">
        <v>16000</v>
      </c>
    </row>
    <row r="21" spans="1:10" ht="47.25">
      <c r="A21" s="3" t="s">
        <v>13</v>
      </c>
      <c r="B21" s="3" t="s">
        <v>16</v>
      </c>
      <c r="C21" s="3" t="s">
        <v>23</v>
      </c>
      <c r="D21" s="3" t="s">
        <v>29</v>
      </c>
      <c r="E21" s="3" t="s">
        <v>30</v>
      </c>
      <c r="F21" s="3" t="s">
        <v>31</v>
      </c>
      <c r="G21" s="4" t="s">
        <v>32</v>
      </c>
      <c r="H21" s="23" t="s">
        <v>44</v>
      </c>
      <c r="I21" s="14" t="s">
        <v>33</v>
      </c>
      <c r="J21" s="15">
        <f>SUM(J22:J23)</f>
        <v>139000</v>
      </c>
    </row>
    <row r="22" spans="1:10" ht="66" customHeight="1">
      <c r="A22" s="3"/>
      <c r="B22" s="3"/>
      <c r="C22" s="3"/>
      <c r="D22" s="3"/>
      <c r="E22" s="3"/>
      <c r="F22" s="3"/>
      <c r="G22" s="4"/>
      <c r="H22" s="23" t="s">
        <v>70</v>
      </c>
      <c r="I22" s="14" t="s">
        <v>89</v>
      </c>
      <c r="J22" s="15">
        <v>132000</v>
      </c>
    </row>
    <row r="23" spans="1:11" ht="80.25" customHeight="1">
      <c r="A23" s="3"/>
      <c r="B23" s="3"/>
      <c r="C23" s="3"/>
      <c r="D23" s="3"/>
      <c r="E23" s="3"/>
      <c r="F23" s="3"/>
      <c r="G23" s="4"/>
      <c r="H23" s="23" t="s">
        <v>71</v>
      </c>
      <c r="I23" s="14" t="s">
        <v>48</v>
      </c>
      <c r="J23" s="15">
        <v>7000</v>
      </c>
      <c r="K23" s="12"/>
    </row>
    <row r="24" spans="1:10" ht="30.75" customHeight="1">
      <c r="A24" s="3"/>
      <c r="B24" s="3"/>
      <c r="C24" s="3"/>
      <c r="D24" s="3"/>
      <c r="E24" s="3"/>
      <c r="F24" s="3"/>
      <c r="G24" s="4"/>
      <c r="H24" s="24" t="s">
        <v>53</v>
      </c>
      <c r="I24" s="16" t="s">
        <v>54</v>
      </c>
      <c r="J24" s="15">
        <f>J25</f>
        <v>160000</v>
      </c>
    </row>
    <row r="25" spans="1:10" ht="31.5" customHeight="1">
      <c r="A25" s="3"/>
      <c r="B25" s="3"/>
      <c r="C25" s="3"/>
      <c r="D25" s="3"/>
      <c r="E25" s="3"/>
      <c r="F25" s="3"/>
      <c r="G25" s="4"/>
      <c r="H25" s="24" t="s">
        <v>72</v>
      </c>
      <c r="I25" s="16" t="s">
        <v>49</v>
      </c>
      <c r="J25" s="17">
        <v>160000</v>
      </c>
    </row>
    <row r="26" spans="1:10" ht="32.25" customHeight="1">
      <c r="A26" s="3"/>
      <c r="B26" s="3"/>
      <c r="C26" s="3"/>
      <c r="D26" s="3"/>
      <c r="E26" s="3"/>
      <c r="F26" s="3"/>
      <c r="G26" s="4"/>
      <c r="H26" s="23" t="s">
        <v>40</v>
      </c>
      <c r="I26" s="9" t="s">
        <v>34</v>
      </c>
      <c r="J26" s="15">
        <f>J27+J28</f>
        <v>0</v>
      </c>
    </row>
    <row r="27" spans="1:10" ht="48.75" customHeight="1">
      <c r="A27" s="3" t="s">
        <v>13</v>
      </c>
      <c r="B27" s="3" t="s">
        <v>16</v>
      </c>
      <c r="C27" s="3" t="s">
        <v>35</v>
      </c>
      <c r="D27" s="3" t="s">
        <v>1</v>
      </c>
      <c r="E27" s="3" t="s">
        <v>2</v>
      </c>
      <c r="F27" s="3" t="s">
        <v>3</v>
      </c>
      <c r="G27" s="4" t="s">
        <v>3</v>
      </c>
      <c r="H27" s="23" t="s">
        <v>51</v>
      </c>
      <c r="I27" s="14" t="s">
        <v>0</v>
      </c>
      <c r="J27" s="15">
        <v>0</v>
      </c>
    </row>
    <row r="28" spans="1:10" ht="96.75" customHeight="1">
      <c r="A28" s="3"/>
      <c r="B28" s="3"/>
      <c r="C28" s="3"/>
      <c r="D28" s="3"/>
      <c r="E28" s="3"/>
      <c r="F28" s="3"/>
      <c r="G28" s="4"/>
      <c r="H28" s="28" t="s">
        <v>73</v>
      </c>
      <c r="I28" s="14" t="s">
        <v>61</v>
      </c>
      <c r="J28" s="15">
        <v>0</v>
      </c>
    </row>
    <row r="29" spans="1:10" ht="18.75">
      <c r="A29" s="3"/>
      <c r="B29" s="3"/>
      <c r="C29" s="3"/>
      <c r="D29" s="3"/>
      <c r="E29" s="3"/>
      <c r="F29" s="3"/>
      <c r="G29" s="4"/>
      <c r="H29" s="23" t="s">
        <v>45</v>
      </c>
      <c r="I29" s="14" t="s">
        <v>4</v>
      </c>
      <c r="J29" s="15">
        <f>J30+J31+J32+J35</f>
        <v>3823484</v>
      </c>
    </row>
    <row r="30" spans="1:10" ht="31.5">
      <c r="A30" s="3" t="s">
        <v>13</v>
      </c>
      <c r="B30" s="3" t="s">
        <v>5</v>
      </c>
      <c r="C30" s="3" t="s">
        <v>6</v>
      </c>
      <c r="D30" s="3" t="s">
        <v>7</v>
      </c>
      <c r="E30" s="3" t="s">
        <v>7</v>
      </c>
      <c r="F30" s="3" t="s">
        <v>8</v>
      </c>
      <c r="G30" s="4" t="s">
        <v>9</v>
      </c>
      <c r="H30" s="23" t="s">
        <v>78</v>
      </c>
      <c r="I30" s="14" t="s">
        <v>10</v>
      </c>
      <c r="J30" s="15">
        <v>3649100</v>
      </c>
    </row>
    <row r="31" spans="1:10" ht="18.75">
      <c r="A31" s="3"/>
      <c r="B31" s="3"/>
      <c r="C31" s="3"/>
      <c r="D31" s="3"/>
      <c r="E31" s="3"/>
      <c r="F31" s="3"/>
      <c r="G31" s="4"/>
      <c r="H31" s="29" t="s">
        <v>80</v>
      </c>
      <c r="I31" s="14" t="s">
        <v>81</v>
      </c>
      <c r="J31" s="15">
        <v>48084</v>
      </c>
    </row>
    <row r="32" spans="1:10" ht="32.25" customHeight="1">
      <c r="A32" s="3"/>
      <c r="B32" s="3"/>
      <c r="C32" s="3"/>
      <c r="D32" s="3"/>
      <c r="E32" s="3"/>
      <c r="F32" s="3"/>
      <c r="G32" s="4"/>
      <c r="H32" s="25" t="s">
        <v>58</v>
      </c>
      <c r="I32" s="31" t="s">
        <v>59</v>
      </c>
      <c r="J32" s="15">
        <f>J34+J33</f>
        <v>60600</v>
      </c>
    </row>
    <row r="33" spans="1:10" ht="51" customHeight="1">
      <c r="A33" s="3"/>
      <c r="B33" s="3"/>
      <c r="C33" s="3"/>
      <c r="D33" s="3"/>
      <c r="E33" s="3"/>
      <c r="F33" s="3"/>
      <c r="G33" s="4"/>
      <c r="H33" s="23" t="s">
        <v>77</v>
      </c>
      <c r="I33" s="32" t="s">
        <v>74</v>
      </c>
      <c r="J33" s="15">
        <v>60600</v>
      </c>
    </row>
    <row r="34" spans="1:10" ht="82.5" customHeight="1" hidden="1">
      <c r="A34" s="3"/>
      <c r="B34" s="3"/>
      <c r="C34" s="3"/>
      <c r="D34" s="3"/>
      <c r="E34" s="3"/>
      <c r="F34" s="3"/>
      <c r="G34" s="4"/>
      <c r="H34" s="23" t="s">
        <v>76</v>
      </c>
      <c r="I34" s="33" t="s">
        <v>60</v>
      </c>
      <c r="J34" s="22">
        <v>0</v>
      </c>
    </row>
    <row r="35" spans="1:10" ht="18.75">
      <c r="A35" s="3"/>
      <c r="B35" s="3"/>
      <c r="C35" s="3"/>
      <c r="D35" s="3"/>
      <c r="E35" s="3"/>
      <c r="F35" s="3"/>
      <c r="G35" s="4"/>
      <c r="H35" s="23" t="s">
        <v>46</v>
      </c>
      <c r="I35" s="18" t="s">
        <v>47</v>
      </c>
      <c r="J35" s="15">
        <f>J36+J37</f>
        <v>65700</v>
      </c>
    </row>
    <row r="36" spans="1:10" ht="80.25" customHeight="1">
      <c r="A36" s="3"/>
      <c r="B36" s="3"/>
      <c r="C36" s="3"/>
      <c r="D36" s="3"/>
      <c r="E36" s="3"/>
      <c r="F36" s="3"/>
      <c r="G36" s="4"/>
      <c r="H36" s="23" t="s">
        <v>75</v>
      </c>
      <c r="I36" s="18" t="s">
        <v>79</v>
      </c>
      <c r="J36" s="15">
        <v>64500</v>
      </c>
    </row>
    <row r="37" spans="1:10" ht="48.75" customHeight="1">
      <c r="A37" s="3"/>
      <c r="B37" s="3"/>
      <c r="C37" s="3"/>
      <c r="D37" s="3"/>
      <c r="E37" s="3"/>
      <c r="F37" s="3"/>
      <c r="G37" s="4"/>
      <c r="H37" s="23" t="s">
        <v>82</v>
      </c>
      <c r="I37" s="14" t="s">
        <v>83</v>
      </c>
      <c r="J37" s="15">
        <v>1200</v>
      </c>
    </row>
    <row r="38" spans="1:11" ht="16.5" customHeight="1">
      <c r="A38" s="1" t="s">
        <v>11</v>
      </c>
      <c r="B38" s="1" t="s">
        <v>11</v>
      </c>
      <c r="C38" s="1" t="s">
        <v>11</v>
      </c>
      <c r="D38" s="1" t="s">
        <v>11</v>
      </c>
      <c r="E38" s="1" t="s">
        <v>11</v>
      </c>
      <c r="F38" s="1" t="s">
        <v>11</v>
      </c>
      <c r="G38" s="2" t="s">
        <v>11</v>
      </c>
      <c r="H38" s="34" t="s">
        <v>12</v>
      </c>
      <c r="I38" s="35"/>
      <c r="J38" s="30">
        <f>J8+J29</f>
        <v>9962219.77</v>
      </c>
      <c r="K38" s="12"/>
    </row>
    <row r="39" spans="8:11" ht="15">
      <c r="H39" s="19"/>
      <c r="I39" s="19"/>
      <c r="J39" s="21"/>
      <c r="K39" s="12"/>
    </row>
    <row r="40" spans="9:10" ht="12.75">
      <c r="I40" s="26"/>
      <c r="J40" s="20"/>
    </row>
    <row r="41" spans="8:10" ht="15">
      <c r="H41" s="13"/>
      <c r="J41" s="20"/>
    </row>
    <row r="42" ht="12.75">
      <c r="J42" s="20"/>
    </row>
    <row r="43" ht="12.75">
      <c r="J43" s="20"/>
    </row>
    <row r="44" ht="12.75">
      <c r="J44" s="20"/>
    </row>
    <row r="45" ht="12.75">
      <c r="J45" s="20"/>
    </row>
  </sheetData>
  <sheetProtection/>
  <mergeCells count="5">
    <mergeCell ref="H38:I38"/>
    <mergeCell ref="H5:H6"/>
    <mergeCell ref="I5:I6"/>
    <mergeCell ref="J1:K1"/>
    <mergeCell ref="H2:K2"/>
  </mergeCells>
  <printOptions/>
  <pageMargins left="0.5905511811023623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0198090</cp:lastModifiedBy>
  <cp:lastPrinted>2015-11-20T08:19:05Z</cp:lastPrinted>
  <dcterms:created xsi:type="dcterms:W3CDTF">2010-08-24T05:27:08Z</dcterms:created>
  <dcterms:modified xsi:type="dcterms:W3CDTF">2015-11-20T08:19:31Z</dcterms:modified>
  <cp:category/>
  <cp:version/>
  <cp:contentType/>
  <cp:contentStatus/>
</cp:coreProperties>
</file>