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activeTab="0"/>
  </bookViews>
  <sheets>
    <sheet name="2017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<sst xmlns="http://schemas.openxmlformats.org/spreadsheetml/2006/main" count="246" uniqueCount="226">
  <si>
    <t>Целевая статья</t>
  </si>
  <si>
    <t>Вид расходов</t>
  </si>
  <si>
    <t>Приложение № 6</t>
  </si>
  <si>
    <t>к решению  Совета</t>
  </si>
  <si>
    <t>Майдаковского сельского</t>
  </si>
  <si>
    <t xml:space="preserve"> поселения</t>
  </si>
  <si>
    <t>от 20.12.2013 № 43</t>
  </si>
  <si>
    <t xml:space="preserve">  Наименование</t>
  </si>
  <si>
    <t>Муниципальная программа Майдаковского сельского поселения «Повышение эффективности деятельности органов местного самоуправления Майдаковского сельского поселения»</t>
  </si>
  <si>
    <t>Муниципальная программа «Сохранение и развитие культуры в Майдаковском сельском поселении»</t>
  </si>
  <si>
    <t>Муниципальная программа «Пожарная безопасность и защита населения и территорий населенных пунктов Майдаковского сельского поселения Палехского муниципального района от чрезвычайных ситуаций»</t>
  </si>
  <si>
    <t>Непрограммные направления расходов исполнительно- распорядительных органов местного самоуправления Майдаковского сельского поселения</t>
  </si>
  <si>
    <t>Всего</t>
  </si>
  <si>
    <t>Межбюджетные трансферты бюджетам поселений Ивановской области  для комплектования книжных фондов библиотек муниципальных образований на 2015 год и на плановый период 2016  и 2017 годов</t>
  </si>
  <si>
    <t>0110000000</t>
  </si>
  <si>
    <t>Оснащение лицензионным программным обеспечением органов местного самоуправления Майдаковского сельского поселения (Закупка товаров, работ и услуг для государственных (муниципальных) нужд</t>
  </si>
  <si>
    <t>0110110010</t>
  </si>
  <si>
    <t>0130000000</t>
  </si>
  <si>
    <t>0130100020</t>
  </si>
  <si>
    <t xml:space="preserve">Обеспечение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</si>
  <si>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функций органов местного самоуправления  (Закупка товаров, работ и услуг для государственных (муниципальных) нужд)</t>
  </si>
  <si>
    <t>Обеспечение функций органов местного самоуправления  (Иные бюджетные ассигнования)</t>
  </si>
  <si>
    <t xml:space="preserve">Подпрограмма «Управление муниципальным имуществом и земельными ресурсами в Майдаковском сельском поселении» </t>
  </si>
  <si>
    <t>0140000000</t>
  </si>
  <si>
    <t>Проведение работ по оценке недвижимости, межеванию земель, признанию прав собственности и содержанию муниципального имущества (Закупка товаров, работ и услуг для государственных (муниципальных) нужд)</t>
  </si>
  <si>
    <t>0140110030</t>
  </si>
  <si>
    <t>0200000000</t>
  </si>
  <si>
    <t>Подпрограмма «Содержание автомобильных дорог общего пользования местного значения в границах Майдаковского сельского поселения»</t>
  </si>
  <si>
    <t>0220000000</t>
  </si>
  <si>
    <t>Содержание автомобильных дорог общего пользования местного значения в границах населенных пунктов (Закупка товаров, работ и услуг для государственных (муниципальных) нужд)</t>
  </si>
  <si>
    <t>0220110040</t>
  </si>
  <si>
    <t>Подпрограмма "Содержание автомобильных дорог общего пользования между населенными пунктами"</t>
  </si>
  <si>
    <t>Осуществление части полномочий по решению вопросов местного значения в области дорожной деятельности в отношении автомобильных дорог местного значения вне границ населенных пунктов в границах муниципальных районов (Закупка товаров, работ и услуг для государственных (муниципальных) нужд)</t>
  </si>
  <si>
    <t>Подпрограмма "Ремонт дворовых территорий многоквартирных домов, проездов к дворовым территриям многоквартирных домов населенных пунктов Майдаковского сельского поселения"</t>
  </si>
  <si>
    <t>0230000000</t>
  </si>
  <si>
    <t>Проведение работ по ремонту дворовых территорий  многоквартирных домов, проездов к дворовым территриям многоквартирных домов населенных пунктов Майдаковского сельского поселения</t>
  </si>
  <si>
    <t>0230110060</t>
  </si>
  <si>
    <t>0250110200</t>
  </si>
  <si>
    <t>0250000000</t>
  </si>
  <si>
    <t>Подпрограмма "Обустройство пешеходных переходов в границах населенных пунктов Майдаковского сельского поселения"</t>
  </si>
  <si>
    <t>Обустройство пешеходных переходов в границах населенных пунктов Майдаковского сельского поселения</t>
  </si>
  <si>
    <t>0240000000</t>
  </si>
  <si>
    <t>0240110210</t>
  </si>
  <si>
    <t>0300000000</t>
  </si>
  <si>
    <t>0310110070</t>
  </si>
  <si>
    <t>Проведение расходов по озеленению территории поселения  (Закупка товаров, работ и услуг для государственных (муниципальных) нужд)</t>
  </si>
  <si>
    <t>0320110080</t>
  </si>
  <si>
    <t>Проведение расходов по организации и содержанию мест захоронения (кладбищ) (Закупка товаров, работ и услуг для государственных (муниципальных) нужд)</t>
  </si>
  <si>
    <t>0330110090</t>
  </si>
  <si>
    <t>0340110100</t>
  </si>
  <si>
    <t>0400000000</t>
  </si>
  <si>
    <t xml:space="preserve">Подпрограмма «Организация культурного досуга населения» </t>
  </si>
  <si>
    <t>0410100040</t>
  </si>
  <si>
    <t xml:space="preserve">Осуществление библиотечного обслуживания населения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</si>
  <si>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0420100050</t>
  </si>
  <si>
    <t>Осуществление библиотечного обслуживания населения поселения (Закупка товаров, работ и услуг для государственных (муниципальных) нужд)</t>
  </si>
  <si>
    <t>0420251440</t>
  </si>
  <si>
    <t xml:space="preserve">Подпрограмма «Обновление материально-технической  базы, приобретение специального оборудования для сельских учреждений культуры» </t>
  </si>
  <si>
    <t>0430000000</t>
  </si>
  <si>
    <t>Обновление материально-технической  базы, приобретение специального оборудования(Закупка товаров, работ и услуг для государственных (муниципальных) нужд)</t>
  </si>
  <si>
    <t>0430100150</t>
  </si>
  <si>
    <t>0500000000</t>
  </si>
  <si>
    <t>0500110110</t>
  </si>
  <si>
    <t>0600000000</t>
  </si>
  <si>
    <t>Обеспечение объектами инженерной инфраструктуры и услугами жилищно-коммунального хозяйства населения Майдаковского сельского поселения</t>
  </si>
  <si>
    <t>0610110220</t>
  </si>
  <si>
    <t>Оснащение (замена) приборами учета используемых энергетических ресурсов</t>
  </si>
  <si>
    <t>0620110230</t>
  </si>
  <si>
    <t>Обеспечение населения водоснабжением и водоотведением</t>
  </si>
  <si>
    <t>0630110240</t>
  </si>
  <si>
    <t>Обеспечение населения теплоснабжением</t>
  </si>
  <si>
    <t>0640110250</t>
  </si>
  <si>
    <t>3090000070</t>
  </si>
  <si>
    <t>3090010120</t>
  </si>
  <si>
    <t>3090010180</t>
  </si>
  <si>
    <t>3190000000</t>
  </si>
  <si>
    <t>3190051180</t>
  </si>
  <si>
    <t xml:space="preserve">Реализация полномочий субъектов Российской Федерации </t>
  </si>
  <si>
    <t>Обеспечение предоставления жилых помещений детям – сиротам и детям, оставшимся без попечения родителей, лицам из их числа по договорам найма специализированных жилых помещений в рамках иных непрограммных мероприятий на выполнение переданных полномочий субъектов Российской Федерации</t>
  </si>
  <si>
    <t>3290000000</t>
  </si>
  <si>
    <t>3290080180</t>
  </si>
  <si>
    <t>3000000000</t>
  </si>
  <si>
    <t>0100000000</t>
  </si>
  <si>
    <t>Сумма, рублей</t>
  </si>
  <si>
    <t>0340210200</t>
  </si>
  <si>
    <t>0340410400</t>
  </si>
  <si>
    <t>0340510500</t>
  </si>
  <si>
    <t>0340610600</t>
  </si>
  <si>
    <t>Муниципальная программа «Благоустройство территории Майдаковского сельского поселения»</t>
  </si>
  <si>
    <t>0332010300</t>
  </si>
  <si>
    <t>0452400400</t>
  </si>
  <si>
    <t>0642210320</t>
  </si>
  <si>
    <t>Основное мероприятие "Удаление сухостойных, больных и аварийных деревьев, подрезка крон деревьев, кустарников(Закупка товаров, работ и услуг для государственных (муниципальных) нужд)</t>
  </si>
  <si>
    <t>Основное мероприятие "Ликвидация несанкционированных свалок(Закупка товаров, работ и услуг для государственных (муниципальных) нужд)</t>
  </si>
  <si>
    <t>Основное мероприятие "Осуществление  части полномочий в соответствии с заключенными соглашениями по решению вопросов, связанных с организацией библиотечного обслуживания населения, комплектование и обеспечение сохранности библиотечных фондов библиотек</t>
  </si>
  <si>
    <t>Основное мероприятие "Осуществление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территориях, где отсутствуют военные комиссариаты (Закупка товаров, работ и услуг для государственных (муниципальных) нужд)</t>
  </si>
  <si>
    <t>Основное мероприятие "Содержание автомобильных дорог общего пользования местного значения в границах населенных пунктов Майдаковского сельского поселения (Закупка товаров, работ и услуг для государственных (муниципальных) нужд)</t>
  </si>
  <si>
    <t>0450000000</t>
  </si>
  <si>
    <t>0450610011</t>
  </si>
  <si>
    <t>Основное мероприятие "Осуществление  части полномочий в соответствии с заключенными соглашениями по решению вопросов, связанных с содержанием и капитальным ремонтом муниципального жилья</t>
  </si>
  <si>
    <t>0610210280</t>
  </si>
  <si>
    <t>0242310200</t>
  </si>
  <si>
    <t>Субсидия бюджетам муниципальных образований на благоустройство в рамках иных непрограмных мероприятий по наказам избирателей депутатамИвановской областной Думы на 2017 год (Закупка товаров, работ и услуг для государственных (муниципальных) нужд)</t>
  </si>
  <si>
    <t>3390082000</t>
  </si>
  <si>
    <t>0452000000</t>
  </si>
  <si>
    <t>04525S0340</t>
  </si>
  <si>
    <t>0452680340</t>
  </si>
  <si>
    <t>Дотация на поддержку мер по сбалансированности местных бюджетов(Закупка товаров, работ и услуг для государственных (муниципальных) нужд)</t>
  </si>
  <si>
    <t>0340882180</t>
  </si>
  <si>
    <t xml:space="preserve">Дотация на поддержку мер по сбалансированности местных бюджетов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</si>
  <si>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0440182180</t>
  </si>
  <si>
    <t>Пособия, компенсации и иные социальные выплаты гражданам, кроме публичных нормативных обязательств (Пенсии , пособия, выплачиваемые организациями сектора государственного управления)</t>
  </si>
  <si>
    <t>Софинансирование субсидии бюджету Майдаковского сельского поселения на благоустройство в рамках иных непрограмных мероприятий по наказам избирателей депутатам Ивановской областной Думы на 2017 год (Закупка товаров, работ и услуг для государственных (муниципальных) нужд)</t>
  </si>
  <si>
    <t>3390182000</t>
  </si>
  <si>
    <t xml:space="preserve">Глава  Майдаковского сельского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</si>
  <si>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Основное мероприятие "Глава  Майдаковского сельского поселения " </t>
  </si>
  <si>
    <t>3090010220</t>
  </si>
  <si>
    <t>3090010230</t>
  </si>
  <si>
    <t>04527L5191</t>
  </si>
  <si>
    <t>04527R5191</t>
  </si>
  <si>
    <t>04628R5194</t>
  </si>
  <si>
    <t xml:space="preserve">Основное мероприятие "Субсидии бюджетам муниципальных образований на государственную поддержку лучших работников муниципальных учреждений культуры, находящихся на территории сельских поселений (Межбюджетные трансферты)"(Премии и гранты)
</t>
  </si>
  <si>
    <t>Основное мероприятие" Софинансирование расходов на государственную поддержку лучших работников муниципальных учреждений культуры, находящихся на территории сельских поселений"(Премии и гранты)</t>
  </si>
  <si>
    <t>Основное мероприятие "Осуществление  части полномочий в соответствии с заключенными соглашениями по решению вопросов, связанных с организацией водоснабжения сельских поселений(Закупка товаров, работ и услуг для государственных (муниципальных) нужд)</t>
  </si>
  <si>
    <t>04629L5194</t>
  </si>
  <si>
    <t>33901S2000</t>
  </si>
  <si>
    <t>Основное мероприятие "Расходы связанные с поэтапным доведением средней заработной платы работников культуры муниципальных учреждений культуры Ивановскойдо средней заработной платы в Ивановской области</t>
  </si>
  <si>
    <t>Основное мероприятие "Осуществление  части полномочий в соответствии с заключенными соглашениями по решению вопросов, связанных с организацией водоснабжения сельских поселений" (Субсидии юридическим лицам (кроме некоммерческих организаций), индивидуальным предприятиям, физическим лицам-производителям товароа, работ, услуг)</t>
  </si>
  <si>
    <t>Основное мероприятие "Проведение других расходов по благоустройству в границах Майдаковского сельского поселения (Уплата прочих налогов и сборов)</t>
  </si>
  <si>
    <t>Муниципальная программа " Программа комплексного развития систем коммунальной инфраструктуры Майдаковского сельского поселения на 2017-2025 годы"</t>
  </si>
  <si>
    <t>Основное мероприятие "Субвенция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</si>
  <si>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3090051200</t>
  </si>
  <si>
    <t>04102S0340</t>
  </si>
  <si>
    <t>0410280340</t>
  </si>
  <si>
    <t>0340311300</t>
  </si>
  <si>
    <t>0150200040</t>
  </si>
  <si>
    <t xml:space="preserve"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</si>
  <si>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Основное мероприятие "Комплектование книжных фондов библиотек муниципальных образований на 2019 год и на плановый период 2020  и 2021 годов"</t>
  </si>
  <si>
    <t>Основное мероприятие "Софинансирование расходов, связанных с поэтапным доведением средней заработной платы работников культуры муниципальных учреждений культуры Ивановской до средней заработной платы в Ивановской области</t>
  </si>
  <si>
    <t>Основное мероприятие "Расходы связанные с поэтапным доведением средней заработной платы работников культуры муниципальных учреждений культуры Ивановской до средней заработной платы в Ивановской области</t>
  </si>
  <si>
    <t>3090010340</t>
  </si>
  <si>
    <t>Разработка генеральных планов поселения, правил землепользования и застройки, подготовке на основе генеральных планов поселения документации по планировке территории</t>
  </si>
  <si>
    <r>
      <rPr>
        <b/>
        <sz val="11"/>
        <rFont val="Times New Roman"/>
        <family val="1"/>
      </rPr>
      <t>Подпрограмма</t>
    </r>
    <r>
      <rPr>
        <sz val="11"/>
        <rFont val="Times New Roman"/>
        <family val="1"/>
      </rPr>
      <t xml:space="preserve">  «Развитие информационного общества в Майдаковском сельском поселении» </t>
    </r>
  </si>
  <si>
    <t xml:space="preserve">Основное мероприятие « Наполнение базы данных информационной системы» </t>
  </si>
  <si>
    <t>0130100000</t>
  </si>
  <si>
    <r>
      <rPr>
        <b/>
        <sz val="11"/>
        <rFont val="Times New Roman"/>
        <family val="1"/>
      </rPr>
      <t>Подпрограмма</t>
    </r>
    <r>
      <rPr>
        <sz val="11"/>
        <rFont val="Times New Roman"/>
        <family val="1"/>
      </rPr>
      <t xml:space="preserve">   «Обеспечение деятельности органов местного самоуправления Майдаковского сельского поселения» </t>
    </r>
  </si>
  <si>
    <r>
      <t xml:space="preserve">Основное мероприятие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«Обеспечение деятельности органов местного самоуправления Майдаковского сельского поселения» </t>
    </r>
  </si>
  <si>
    <t>0150000000</t>
  </si>
  <si>
    <t>0150200000</t>
  </si>
  <si>
    <r>
      <rPr>
        <b/>
        <sz val="11"/>
        <rFont val="Times New Roman"/>
        <family val="1"/>
      </rPr>
      <t>Подпрограмма</t>
    </r>
    <r>
      <rPr>
        <sz val="11"/>
        <rFont val="Times New Roman"/>
        <family val="1"/>
      </rPr>
      <t xml:space="preserve"> "Управление муниципальным имуществом и земельными ресурсами в Майдаковском сельском поселении"</t>
    </r>
  </si>
  <si>
    <t>Основное мероприятие"Управление муниципальным имуществом и земельными ресурсами в Майдаковском сельском поселении"</t>
  </si>
  <si>
    <t>0140100000</t>
  </si>
  <si>
    <t xml:space="preserve">Программа комплексного  развития систем транспортной инфраструктуры на территории Майдаковского сельского поселения Палехского муниципального района </t>
  </si>
  <si>
    <t>Основное мероприятие «Осуществление  части полномочий в соответствии с заключенными соглашениями по решению вопросов местного значения в области дорожной деятельности в отношении автомобильных дорог местного значения»</t>
  </si>
  <si>
    <t>Осуществление  части полномочий в соответствии с заключенными соглашениями по решению вопросов местного значения в области дорожной деятельности в отношении автомобильных дорог местного значения</t>
  </si>
  <si>
    <t>0242300000</t>
  </si>
  <si>
    <r>
      <rPr>
        <b/>
        <sz val="11"/>
        <rFont val="Times New Roman"/>
        <family val="1"/>
      </rPr>
      <t>Подпрограмма</t>
    </r>
    <r>
      <rPr>
        <sz val="11"/>
        <rFont val="Times New Roman"/>
        <family val="1"/>
      </rPr>
      <t xml:space="preserve"> «Содержание автомобильных дорог общего пользования местного значения в границах населенных пунктов Майдаковского сельского поселения»</t>
    </r>
  </si>
  <si>
    <r>
      <t xml:space="preserve">Подпрограмма </t>
    </r>
    <r>
      <rPr>
        <sz val="11"/>
        <rFont val="Times New Roman"/>
        <family val="1"/>
      </rPr>
      <t>"Проведение расходов на уличное освещение"</t>
    </r>
  </si>
  <si>
    <t>0310000000</t>
  </si>
  <si>
    <t>Проведение расходов на уличное освещение (Закупка товаров, работ и услуг для государственных (муниципальных) нужд)</t>
  </si>
  <si>
    <t>0310100000</t>
  </si>
  <si>
    <t xml:space="preserve">Основное мероприятие "Проведение расходов на уличное освещение </t>
  </si>
  <si>
    <r>
      <rPr>
        <b/>
        <sz val="11"/>
        <rFont val="Times New Roman"/>
        <family val="1"/>
      </rPr>
      <t>Подпрограмма</t>
    </r>
    <r>
      <rPr>
        <sz val="11"/>
        <rFont val="Times New Roman"/>
        <family val="1"/>
      </rPr>
      <t xml:space="preserve"> «Проведение расходов по организации и содержанию мест захоронения (кладбищ)»</t>
    </r>
  </si>
  <si>
    <t>0330000000</t>
  </si>
  <si>
    <t>Осуществление  части полномочий в соответствии с заключенными соглашениями по решению вопросов, связанных с организацией ритуальных услуг и содержанием мест захоронения (Закупка товаров, работ и услуг для государственных (муниципальных) нужд)</t>
  </si>
  <si>
    <t>Основное мероприятие «Проведение расходов по организации и содержанию мест захоронения (кладбищ)»</t>
  </si>
  <si>
    <t>0332000000</t>
  </si>
  <si>
    <t>0340000000</t>
  </si>
  <si>
    <t>Основное мероприятие "Проведение других расходов по благоустройству в границах Майдаковского сельского поселения</t>
  </si>
  <si>
    <t xml:space="preserve"> "Проведение других расходов по благоустройству в границах Майдаковского сельского поселения (Закупка товаров, работ и услуг для государственных (муниципальных) нужд)</t>
  </si>
  <si>
    <r>
      <rPr>
        <b/>
        <sz val="11"/>
        <rFont val="Times New Roman"/>
        <family val="1"/>
      </rPr>
      <t xml:space="preserve">Подпрограмма </t>
    </r>
    <r>
      <rPr>
        <sz val="11"/>
        <rFont val="Times New Roman"/>
        <family val="1"/>
      </rPr>
      <t>«Проведение других расходов по благоустройству в границах Майдаковского сельского поселения»</t>
    </r>
  </si>
  <si>
    <t>0340100000</t>
  </si>
  <si>
    <t>Основное мероприятие "Устройство  детских игровых площадок"</t>
  </si>
  <si>
    <t>0340200000</t>
  </si>
  <si>
    <t>"Устройство  детских игровых площадок(Закупка товаров, работ и услуг для государственных (муниципальных) нужд)</t>
  </si>
  <si>
    <t>Основное мероприятие "Содержание и ремонт памятников"</t>
  </si>
  <si>
    <t>Содержание и ремонт памятников(Закупка товаров, работ и услуг для государственных (муниципальных) нужд)</t>
  </si>
  <si>
    <t>0340500000</t>
  </si>
  <si>
    <t>Утилизация и временное хранение люминесцентных ламп (Закупка товаров, работ и услуг для государственных (муниципальных) нужд)</t>
  </si>
  <si>
    <t>Основное мероприятие "Утилизация и временное хранение люминесцентных ламп"</t>
  </si>
  <si>
    <t>0340600000</t>
  </si>
  <si>
    <t>0410100000</t>
  </si>
  <si>
    <t>Основное мероприятие "Обеспечение деятельности казенных муниципальных учреждений домов культуры</t>
  </si>
  <si>
    <t xml:space="preserve">Обеспечение деятельности казенных муниципальных учреждений домов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</si>
  <si>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деятельности казенных муниципальных учреждений домов культуры (Закупка товаров, работ и услуг для государственных (муниципальных) нужд)</t>
  </si>
  <si>
    <t>Обеспечение деятельности казенных муниципальных учреждений домов культуры (Уплата прочих налогов и сборов)</t>
  </si>
  <si>
    <t xml:space="preserve">Расходы связанные с поэтапным доведением средней заработной платы работников культуры муниципальных учреждений культуры Ивановскойдо средней заработной платы в Ивановской области(Расходы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</si>
  <si>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Основное мероприятие "Софинансирование расходов, связанных с поэтапным доведением средней заработной платы работников культуры муниципальных учреждений культуры Ивановской до средней заработной платы в Ивановской области(Расходы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</si>
  <si>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0410200000</t>
  </si>
  <si>
    <t>Основное мероприятие "Оснащение лицензионным програмным обеспечением казенных муниципальных учреждений домов культуры</t>
  </si>
  <si>
    <t>Оснащение лицензионным програмным обеспечением казенных муниципальных учреждений домов культуры(Закупка товаров, работ и услуг для государственных (муниципальных) нужд)</t>
  </si>
  <si>
    <t xml:space="preserve">Осуществление  части полномочий в соответствии с заключенными соглашениями по решению вопросов, связанных с организацией библиотечного обслуживания населения, комплектование и обеспечение сохранности библиотечных фондов библиотек(Расходы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</si>
  <si>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 части полномочий в соответствии с заключенными соглашениями по решению вопросов, связанных с организацией библиотечного обслуживания населения, комплектование и обеспечение сохранности библиотечных фондов библиотек</t>
  </si>
  <si>
    <t xml:space="preserve">Расходы связанные с поэтапным доведением средней заработной платы работников культуры муниципальных учреждений культуры Ивановской до средней заработной платы в Ивановской области(Расходы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</si>
  <si>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Софинансирование расходов, связанных с поэтапным доведением средней заработной платы работников культуры муниципальных учреждений культуры Ивановской до средней заработной платы в Ивановской области(Расходы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</si>
  <si>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Основное мероприятие "Комплектование книжных фондов библиотек муниципальных образований на 2017 год и на плановый период 2018  и 2019 годов"</t>
  </si>
  <si>
    <t>Комплектование книжных фондов библиотек муниципальных образований на 2017 год и на плановый период 2018  и 2019 годов"(Закупка товаров, работ и услуг для государственных (муниципальных) нужд)</t>
  </si>
  <si>
    <t>Проведение расходов на обеспечение национальной безопасности и правоохранительной деятельности, предупреждение и ликвидация последствий чрезвычайных ситуаций и стихийных бедствий природного и техногенного характера (Закупка товаров, работ и услуг для государственных (муниципальных) нужд)</t>
  </si>
  <si>
    <t xml:space="preserve">Основное мероприятие "Проведение расходов на обеспечение национальной безопасности и правоохранительной деятельности, предупреждение и ликвидация последствий чрезвычайных ситуаций и стихийных бедствий природного и техногенного характера </t>
  </si>
  <si>
    <t>0452700000</t>
  </si>
  <si>
    <t>0452600000</t>
  </si>
  <si>
    <t>0452500000</t>
  </si>
  <si>
    <t>0500100000</t>
  </si>
  <si>
    <t>Осуществление  части полномочий в соответствии с заключенными соглашениями по решению вопросов, связанных с содержанием и капитальным ремонтом муниципального жилья (Закупка товаров, работ и услуг для государственных (муниципальных) нужд)</t>
  </si>
  <si>
    <t>Основное мероприятие "Осуществление  части полномочий в соответствии с заключенными соглашениями по решению вопросов, связанных с организацией водоснабжения сельских поселений</t>
  </si>
  <si>
    <t>0610200000</t>
  </si>
  <si>
    <t>0642200000</t>
  </si>
  <si>
    <t>Иные непрограммные мероприятия</t>
  </si>
  <si>
    <t>Резервный фонд Администрации Майдаковского сельского поселения по непрограммным направлениям расходов исполнительно- распорядительных органов местного самоуправления Майдаковского сельского поселения(Резервные средства)</t>
  </si>
  <si>
    <t>3090000000</t>
  </si>
  <si>
    <t xml:space="preserve">Пенсионное обеспечение отдельных категорий пенсионеров по непрограммным направлениям расходов исполнительно- распорядительных органов местного самоуправления Майдаковского сельского поселения (Социальное обеспечение и иные выплаты населению) </t>
  </si>
  <si>
    <t>Профессиональная подготовка, переподготовка и повышение квалификации (Закупка товаров, работ и услуг для государственных (муниципальных) нужд)</t>
  </si>
  <si>
    <t>Членские взносы (Закупка товаров, работ и услуг для государственных (муниципальных) нужд)</t>
  </si>
  <si>
    <t>Другие общегосударственные вопросы (Закупка товаров, работ и услуг для государственных (муниципальных) нужд)</t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</si>
  <si>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</si>
  <si>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t>0450600000</t>
  </si>
  <si>
    <r>
      <rPr>
        <b/>
        <sz val="11"/>
        <rFont val="Times New Roman"/>
        <family val="1"/>
      </rPr>
      <t>Подпрограмма</t>
    </r>
    <r>
      <rPr>
        <sz val="11"/>
        <rFont val="Times New Roman"/>
        <family val="1"/>
      </rPr>
      <t xml:space="preserve"> "Обеспечение деятельности Главы Майдаковского сельского поселения"</t>
    </r>
  </si>
  <si>
    <r>
      <t xml:space="preserve">Подпрограмма </t>
    </r>
    <r>
      <rPr>
        <sz val="11"/>
        <rFont val="Times New Roman"/>
        <family val="1"/>
      </rPr>
      <t>«Библиотечное обслуживание населения» муниципальной программы « Сохранение и развитие культуры в Майдаковском сельском поселении»</t>
    </r>
  </si>
  <si>
    <t>2021 год</t>
  </si>
  <si>
    <t>2022 год</t>
  </si>
  <si>
    <t xml:space="preserve">Приложение №7 к проекту  решения Совета
 Майдаковского сельского поселения
_
</t>
  </si>
  <si>
    <t>Основное мероприятие "Оказание муниципальной услуги «Создание условий для занятий физической культурой и массовым спортом для различных категорий населения Майдаковского сельского поселения</t>
  </si>
  <si>
    <t>Оказание муниципальной услуги «Создание условий для занятий физической культурой и массовым спортом для различных категорий населения Майдаковского сельского поселения (Закупка товаров, работ и услуг для государственных (муниципальных) нужд)</t>
  </si>
  <si>
    <t>0440100160</t>
  </si>
  <si>
    <t>0440100000</t>
  </si>
  <si>
    <t xml:space="preserve">Распределение бюджетных ассигнований по целевым статьям
(муниципальным программам Майдаковского сельского поселения и не включенным в муниципальные программы Майдаковского сельского поселения направлениям деятельности органов местного самоуправления Майдаковского сельского поселения (муниципальных органов Майдаковского сельского поселения)), группам видов расходов классификации расходов бюджета Майдаковского сельского поселения на 2021 и 2022 годы
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</si>
</sst>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4" fontId="6" fillId="0" borderId="15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4" fontId="6" fillId="0" borderId="14" xfId="0" applyNumberFormat="1" applyFont="1" applyBorder="1" applyAlignment="1">
      <alignment vertical="center" wrapText="1"/>
    </xf>
    <xf numFmtId="4" fontId="6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vertical="top" wrapText="1"/>
    </xf>
    <xf numFmtId="49" fontId="10" fillId="0" borderId="15" xfId="0" applyNumberFormat="1" applyFont="1" applyBorder="1" applyAlignment="1">
      <alignment vertical="top" wrapText="1"/>
    </xf>
    <xf numFmtId="49" fontId="10" fillId="0" borderId="14" xfId="0" applyNumberFormat="1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4" fontId="6" fillId="0" borderId="15" xfId="0" applyNumberFormat="1" applyFont="1" applyBorder="1" applyAlignment="1">
      <alignment vertical="top" wrapText="1"/>
    </xf>
    <xf numFmtId="4" fontId="6" fillId="0" borderId="14" xfId="0" applyNumberFormat="1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center" wrapText="1"/>
    </xf>
    <xf numFmtId="0" fontId="9" fillId="0" borderId="12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vertical="center" wrapText="1"/>
    </xf>
    <xf numFmtId="0" fontId="10" fillId="0" borderId="15" xfId="0" applyFont="1" applyBorder="1" applyAlignment="1">
      <alignment horizontal="justify" vertical="top" wrapText="1"/>
    </xf>
    <xf numFmtId="49" fontId="10" fillId="0" borderId="15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10" fillId="0" borderId="17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top" wrapText="1"/>
    </xf>
    <xf numFmtId="4" fontId="6" fillId="0" borderId="15" xfId="0" applyNumberFormat="1" applyFont="1" applyBorder="1" applyAlignment="1">
      <alignment horizontal="center" vertical="top" wrapText="1"/>
    </xf>
    <xf numFmtId="4" fontId="6" fillId="0" borderId="14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3" fillId="33" borderId="0" xfId="0" applyFont="1" applyFill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49" fontId="1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top" wrapText="1"/>
    </xf>
    <xf numFmtId="49" fontId="10" fillId="0" borderId="12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5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justify" vertical="top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26"/>
  <sheetViews>
    <sheetView tabSelected="1" workbookViewId="0" topLeftCell="A219">
      <selection activeCell="E219" sqref="E219"/>
    </sheetView>
  </sheetViews>
  <sheetFormatPr defaultColWidth="9.140625" defaultRowHeight="12.75"/>
  <cols>
    <col min="1" max="1" width="66.00390625" style="0" customWidth="1"/>
    <col min="2" max="2" width="13.140625" style="0" customWidth="1"/>
    <col min="3" max="3" width="6.421875" style="0" customWidth="1"/>
    <col min="4" max="4" width="14.8515625" style="0" customWidth="1"/>
    <col min="5" max="5" width="13.8515625" style="0" customWidth="1"/>
  </cols>
  <sheetData>
    <row r="1" spans="1:5" ht="22.5" customHeight="1">
      <c r="A1" s="41"/>
      <c r="B1" s="86" t="s">
        <v>220</v>
      </c>
      <c r="C1" s="86"/>
      <c r="D1" s="86"/>
      <c r="E1" s="41"/>
    </row>
    <row r="2" spans="1:4" ht="6" customHeight="1" hidden="1">
      <c r="A2" s="87"/>
      <c r="B2" s="88"/>
      <c r="C2" s="88"/>
      <c r="D2" s="88"/>
    </row>
    <row r="3" spans="1:5" ht="82.5" customHeight="1">
      <c r="A3" s="95" t="s">
        <v>225</v>
      </c>
      <c r="B3" s="95"/>
      <c r="C3" s="95"/>
      <c r="D3" s="95"/>
      <c r="E3" s="95"/>
    </row>
    <row r="4" spans="1:5" ht="18.75" customHeight="1">
      <c r="A4" s="89" t="s">
        <v>7</v>
      </c>
      <c r="B4" s="92" t="s">
        <v>0</v>
      </c>
      <c r="C4" s="92" t="s">
        <v>1</v>
      </c>
      <c r="D4" s="93" t="s">
        <v>83</v>
      </c>
      <c r="E4" s="94"/>
    </row>
    <row r="5" spans="1:5" ht="12.75" customHeight="1" hidden="1">
      <c r="A5" s="90"/>
      <c r="B5" s="92"/>
      <c r="C5" s="92"/>
      <c r="D5" s="23"/>
      <c r="E5" s="69"/>
    </row>
    <row r="6" spans="1:5" ht="18.75" customHeight="1">
      <c r="A6" s="91"/>
      <c r="B6" s="92"/>
      <c r="C6" s="92"/>
      <c r="D6" s="7" t="s">
        <v>218</v>
      </c>
      <c r="E6" s="70" t="s">
        <v>219</v>
      </c>
    </row>
    <row r="7" spans="1:5" ht="0.75" customHeight="1" hidden="1">
      <c r="A7" s="103" t="s">
        <v>8</v>
      </c>
      <c r="B7" s="96" t="s">
        <v>82</v>
      </c>
      <c r="C7" s="97"/>
      <c r="D7" s="12"/>
      <c r="E7" s="69"/>
    </row>
    <row r="8" spans="1:5" ht="78.75" customHeight="1" hidden="1">
      <c r="A8" s="103"/>
      <c r="B8" s="96"/>
      <c r="C8" s="97"/>
      <c r="D8" s="12"/>
      <c r="E8" s="69"/>
    </row>
    <row r="9" spans="1:6" ht="0.75" customHeight="1">
      <c r="A9" s="103"/>
      <c r="B9" s="96"/>
      <c r="C9" s="97"/>
      <c r="D9" s="12"/>
      <c r="E9" s="69"/>
      <c r="F9" s="2"/>
    </row>
    <row r="10" spans="1:6" ht="43.5" customHeight="1">
      <c r="A10" s="103"/>
      <c r="B10" s="96"/>
      <c r="C10" s="97"/>
      <c r="D10" s="14">
        <f>+D16+D25+D40+D49</f>
        <v>2838779.5999999996</v>
      </c>
      <c r="E10" s="14">
        <f>+E16+E25+E40+E49</f>
        <v>2790779.5999999996</v>
      </c>
      <c r="F10" s="2"/>
    </row>
    <row r="11" spans="1:6" ht="29.25" customHeight="1">
      <c r="A11" s="57" t="s">
        <v>142</v>
      </c>
      <c r="B11" s="16" t="s">
        <v>14</v>
      </c>
      <c r="C11" s="12"/>
      <c r="D11" s="14">
        <f>D16</f>
        <v>10500</v>
      </c>
      <c r="E11" s="14">
        <f>E16</f>
        <v>10500</v>
      </c>
      <c r="F11" s="2"/>
    </row>
    <row r="12" spans="1:5" ht="95.25" customHeight="1" hidden="1">
      <c r="A12" s="98" t="s">
        <v>143</v>
      </c>
      <c r="B12" s="99" t="s">
        <v>14</v>
      </c>
      <c r="C12" s="100"/>
      <c r="D12" s="13"/>
      <c r="E12" s="13"/>
    </row>
    <row r="13" spans="1:5" ht="159" customHeight="1" hidden="1">
      <c r="A13" s="98"/>
      <c r="B13" s="99"/>
      <c r="C13" s="100"/>
      <c r="D13" s="15"/>
      <c r="E13" s="15"/>
    </row>
    <row r="14" spans="1:5" ht="0.75" customHeight="1" hidden="1">
      <c r="A14" s="98"/>
      <c r="B14" s="99"/>
      <c r="C14" s="100"/>
      <c r="D14" s="13"/>
      <c r="E14" s="13"/>
    </row>
    <row r="15" spans="1:5" ht="94.5" customHeight="1" hidden="1">
      <c r="A15" s="98"/>
      <c r="B15" s="99"/>
      <c r="C15" s="100"/>
      <c r="D15" s="15"/>
      <c r="E15" s="15"/>
    </row>
    <row r="16" spans="1:254" ht="21.75" customHeight="1">
      <c r="A16" s="98"/>
      <c r="B16" s="99"/>
      <c r="C16" s="100"/>
      <c r="D16" s="13">
        <f>D22</f>
        <v>10500</v>
      </c>
      <c r="E16" s="13">
        <f>E22</f>
        <v>10500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</row>
    <row r="17" spans="1:254" ht="111" customHeight="1" hidden="1">
      <c r="A17" s="98" t="s">
        <v>15</v>
      </c>
      <c r="B17" s="99" t="s">
        <v>16</v>
      </c>
      <c r="C17" s="100">
        <v>200</v>
      </c>
      <c r="D17" s="13"/>
      <c r="E17" s="13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</row>
    <row r="18" spans="1:254" ht="95.25" customHeight="1" hidden="1">
      <c r="A18" s="98"/>
      <c r="B18" s="99"/>
      <c r="C18" s="100"/>
      <c r="D18" s="15"/>
      <c r="E18" s="15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</row>
    <row r="19" spans="1:254" ht="174.75" customHeight="1" hidden="1">
      <c r="A19" s="98"/>
      <c r="B19" s="99"/>
      <c r="C19" s="100"/>
      <c r="D19" s="13"/>
      <c r="E19" s="13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</row>
    <row r="20" spans="1:254" ht="0.75" customHeight="1" hidden="1">
      <c r="A20" s="98"/>
      <c r="B20" s="99"/>
      <c r="C20" s="100"/>
      <c r="D20" s="15"/>
      <c r="E20" s="15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</row>
    <row r="21" spans="1:254" ht="23.25" customHeight="1" hidden="1">
      <c r="A21" s="98"/>
      <c r="B21" s="99"/>
      <c r="C21" s="100"/>
      <c r="D21" s="13"/>
      <c r="E21" s="13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54" s="8" customFormat="1" ht="47.25" customHeight="1">
      <c r="A22" s="98"/>
      <c r="B22" s="99"/>
      <c r="C22" s="100"/>
      <c r="D22" s="74">
        <v>10500</v>
      </c>
      <c r="E22" s="74">
        <v>10500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ht="3.75" customHeight="1" hidden="1">
      <c r="A23" s="101"/>
      <c r="B23" s="102"/>
      <c r="C23" s="100"/>
      <c r="D23" s="74"/>
      <c r="E23" s="74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ht="36" customHeight="1">
      <c r="A24" s="46" t="s">
        <v>145</v>
      </c>
      <c r="B24" s="18" t="s">
        <v>17</v>
      </c>
      <c r="C24" s="9"/>
      <c r="D24" s="24">
        <f>D25</f>
        <v>2066679.91</v>
      </c>
      <c r="E24" s="24">
        <f>E25</f>
        <v>2018679.91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ht="33" customHeight="1">
      <c r="A25" s="46" t="s">
        <v>146</v>
      </c>
      <c r="B25" s="18" t="s">
        <v>144</v>
      </c>
      <c r="C25" s="26"/>
      <c r="D25" s="24">
        <f>D29+D36</f>
        <v>2066679.91</v>
      </c>
      <c r="E25" s="24">
        <f>E29+E36</f>
        <v>2018679.91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ht="13.5" customHeight="1" hidden="1">
      <c r="A26" s="47"/>
      <c r="B26" s="34"/>
      <c r="C26" s="27"/>
      <c r="D26" s="28"/>
      <c r="E26" s="28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ht="16.5" customHeight="1" hidden="1">
      <c r="A27" s="47"/>
      <c r="B27" s="34"/>
      <c r="C27" s="27"/>
      <c r="D27" s="28"/>
      <c r="E27" s="28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5" ht="22.5" customHeight="1" hidden="1">
      <c r="A28" s="48"/>
      <c r="B28" s="35"/>
      <c r="C28" s="29"/>
      <c r="D28" s="30"/>
      <c r="E28" s="30"/>
    </row>
    <row r="29" spans="1:5" ht="61.5" customHeight="1">
      <c r="A29" s="46" t="s">
        <v>19</v>
      </c>
      <c r="B29" s="18" t="s">
        <v>18</v>
      </c>
      <c r="C29" s="9">
        <v>100</v>
      </c>
      <c r="D29" s="24">
        <v>1924355.91</v>
      </c>
      <c r="E29" s="24">
        <v>1876355.91</v>
      </c>
    </row>
    <row r="30" spans="1:5" ht="19.5" customHeight="1" hidden="1">
      <c r="A30" s="47"/>
      <c r="B30" s="34"/>
      <c r="C30" s="36"/>
      <c r="D30" s="38"/>
      <c r="E30" s="38"/>
    </row>
    <row r="31" spans="1:5" ht="21.75" customHeight="1" hidden="1">
      <c r="A31" s="47"/>
      <c r="B31" s="34"/>
      <c r="C31" s="36"/>
      <c r="D31" s="38"/>
      <c r="E31" s="38"/>
    </row>
    <row r="32" spans="1:5" ht="24.75" customHeight="1" hidden="1">
      <c r="A32" s="47"/>
      <c r="B32" s="34"/>
      <c r="C32" s="36"/>
      <c r="D32" s="38"/>
      <c r="E32" s="38"/>
    </row>
    <row r="33" spans="1:5" ht="25.5" customHeight="1" hidden="1">
      <c r="A33" s="47"/>
      <c r="B33" s="34"/>
      <c r="C33" s="36"/>
      <c r="D33" s="38"/>
      <c r="E33" s="38"/>
    </row>
    <row r="34" spans="1:5" ht="34.5" customHeight="1" hidden="1">
      <c r="A34" s="47"/>
      <c r="B34" s="34"/>
      <c r="C34" s="36"/>
      <c r="D34" s="38"/>
      <c r="E34" s="38"/>
    </row>
    <row r="35" spans="1:5" ht="20.25" customHeight="1" hidden="1">
      <c r="A35" s="48"/>
      <c r="B35" s="35"/>
      <c r="C35" s="37"/>
      <c r="D35" s="39"/>
      <c r="E35" s="39"/>
    </row>
    <row r="36" spans="1:5" ht="33" customHeight="1">
      <c r="A36" s="45" t="s">
        <v>20</v>
      </c>
      <c r="B36" s="17" t="s">
        <v>18</v>
      </c>
      <c r="C36" s="5">
        <v>200</v>
      </c>
      <c r="D36" s="13">
        <v>142324</v>
      </c>
      <c r="E36" s="13">
        <v>142324</v>
      </c>
    </row>
    <row r="37" spans="1:5" ht="20.25" customHeight="1" hidden="1">
      <c r="A37" s="45" t="s">
        <v>111</v>
      </c>
      <c r="B37" s="17" t="s">
        <v>18</v>
      </c>
      <c r="C37" s="5">
        <v>321</v>
      </c>
      <c r="D37" s="24">
        <v>0</v>
      </c>
      <c r="E37" s="24">
        <v>0</v>
      </c>
    </row>
    <row r="38" spans="1:5" ht="30.75" customHeight="1" hidden="1">
      <c r="A38" s="45" t="s">
        <v>21</v>
      </c>
      <c r="B38" s="17" t="s">
        <v>18</v>
      </c>
      <c r="C38" s="5">
        <v>800</v>
      </c>
      <c r="D38" s="24">
        <v>0</v>
      </c>
      <c r="E38" s="24">
        <v>0</v>
      </c>
    </row>
    <row r="39" spans="1:5" ht="24" customHeight="1">
      <c r="A39" s="45" t="s">
        <v>216</v>
      </c>
      <c r="B39" s="17" t="s">
        <v>147</v>
      </c>
      <c r="C39" s="10"/>
      <c r="D39" s="24">
        <f>D40</f>
        <v>761599.69</v>
      </c>
      <c r="E39" s="24">
        <f>E40</f>
        <v>761599.69</v>
      </c>
    </row>
    <row r="40" spans="1:5" ht="18" customHeight="1">
      <c r="A40" s="45" t="s">
        <v>115</v>
      </c>
      <c r="B40" s="17" t="s">
        <v>148</v>
      </c>
      <c r="C40" s="10"/>
      <c r="D40" s="13">
        <f>D41</f>
        <v>761599.69</v>
      </c>
      <c r="E40" s="13">
        <f>E41</f>
        <v>761599.69</v>
      </c>
    </row>
    <row r="41" spans="1:5" ht="61.5" customHeight="1">
      <c r="A41" s="45" t="s">
        <v>114</v>
      </c>
      <c r="B41" s="44" t="s">
        <v>135</v>
      </c>
      <c r="C41" s="5">
        <v>100</v>
      </c>
      <c r="D41" s="13">
        <v>761599.69</v>
      </c>
      <c r="E41" s="13">
        <v>761599.69</v>
      </c>
    </row>
    <row r="42" spans="1:5" ht="26.25" customHeight="1" hidden="1">
      <c r="A42" s="98" t="s">
        <v>22</v>
      </c>
      <c r="B42" s="104" t="s">
        <v>23</v>
      </c>
      <c r="C42" s="105"/>
      <c r="D42" s="79">
        <f>D49</f>
        <v>0</v>
      </c>
      <c r="E42" s="79">
        <f>E49</f>
        <v>0</v>
      </c>
    </row>
    <row r="43" spans="1:5" ht="26.25" customHeight="1" hidden="1">
      <c r="A43" s="98"/>
      <c r="B43" s="104"/>
      <c r="C43" s="105"/>
      <c r="D43" s="79"/>
      <c r="E43" s="79"/>
    </row>
    <row r="44" spans="1:5" ht="27.75" customHeight="1" hidden="1">
      <c r="A44" s="98"/>
      <c r="B44" s="104"/>
      <c r="C44" s="105"/>
      <c r="D44" s="79"/>
      <c r="E44" s="79"/>
    </row>
    <row r="45" spans="1:5" ht="24.75" customHeight="1" hidden="1">
      <c r="A45" s="98"/>
      <c r="B45" s="104"/>
      <c r="C45" s="105"/>
      <c r="D45" s="79"/>
      <c r="E45" s="79"/>
    </row>
    <row r="46" spans="1:5" ht="34.5" customHeight="1" hidden="1">
      <c r="A46" s="98"/>
      <c r="B46" s="104"/>
      <c r="C46" s="105"/>
      <c r="D46" s="79"/>
      <c r="E46" s="79"/>
    </row>
    <row r="47" spans="1:5" ht="33.75" customHeight="1">
      <c r="A47" s="45" t="s">
        <v>149</v>
      </c>
      <c r="B47" s="62" t="s">
        <v>23</v>
      </c>
      <c r="C47" s="61"/>
      <c r="D47" s="60">
        <f>D48</f>
        <v>0</v>
      </c>
      <c r="E47" s="60">
        <f>E48</f>
        <v>0</v>
      </c>
    </row>
    <row r="48" spans="1:5" ht="30" customHeight="1">
      <c r="A48" s="45" t="s">
        <v>150</v>
      </c>
      <c r="B48" s="62" t="s">
        <v>151</v>
      </c>
      <c r="C48" s="61"/>
      <c r="D48" s="60">
        <f>D49</f>
        <v>0</v>
      </c>
      <c r="E48" s="60">
        <f>E49</f>
        <v>0</v>
      </c>
    </row>
    <row r="49" spans="1:5" ht="0.75" customHeight="1" hidden="1">
      <c r="A49" s="98" t="s">
        <v>24</v>
      </c>
      <c r="B49" s="104" t="s">
        <v>25</v>
      </c>
      <c r="C49" s="105">
        <v>200</v>
      </c>
      <c r="D49" s="79">
        <v>0</v>
      </c>
      <c r="E49" s="79">
        <v>0</v>
      </c>
    </row>
    <row r="50" spans="1:5" ht="30" customHeight="1" hidden="1">
      <c r="A50" s="98"/>
      <c r="B50" s="104"/>
      <c r="C50" s="105"/>
      <c r="D50" s="79"/>
      <c r="E50" s="79"/>
    </row>
    <row r="51" spans="1:5" ht="33.75" customHeight="1" hidden="1">
      <c r="A51" s="98"/>
      <c r="B51" s="104"/>
      <c r="C51" s="105"/>
      <c r="D51" s="79"/>
      <c r="E51" s="79"/>
    </row>
    <row r="52" spans="1:5" ht="28.5" customHeight="1" hidden="1">
      <c r="A52" s="98"/>
      <c r="B52" s="104"/>
      <c r="C52" s="105"/>
      <c r="D52" s="79"/>
      <c r="E52" s="79"/>
    </row>
    <row r="53" spans="1:5" ht="28.5" customHeight="1" hidden="1">
      <c r="A53" s="98"/>
      <c r="B53" s="104"/>
      <c r="C53" s="105"/>
      <c r="D53" s="79"/>
      <c r="E53" s="79"/>
    </row>
    <row r="54" spans="1:5" ht="12.75">
      <c r="A54" s="98"/>
      <c r="B54" s="104"/>
      <c r="C54" s="105"/>
      <c r="D54" s="79"/>
      <c r="E54" s="79"/>
    </row>
    <row r="55" spans="1:5" ht="32.25" customHeight="1">
      <c r="A55" s="98"/>
      <c r="B55" s="104"/>
      <c r="C55" s="105"/>
      <c r="D55" s="79"/>
      <c r="E55" s="79"/>
    </row>
    <row r="56" spans="1:5" ht="41.25" customHeight="1">
      <c r="A56" s="106" t="s">
        <v>152</v>
      </c>
      <c r="B56" s="107" t="s">
        <v>26</v>
      </c>
      <c r="C56" s="105"/>
      <c r="D56" s="80">
        <f>D60</f>
        <v>1984456.66</v>
      </c>
      <c r="E56" s="80">
        <f>E60</f>
        <v>1984456.66</v>
      </c>
    </row>
    <row r="57" spans="1:5" ht="0.75" customHeight="1" hidden="1">
      <c r="A57" s="106"/>
      <c r="B57" s="107"/>
      <c r="C57" s="105"/>
      <c r="D57" s="81"/>
      <c r="E57" s="81"/>
    </row>
    <row r="58" spans="1:5" ht="0.75" customHeight="1" hidden="1">
      <c r="A58" s="106"/>
      <c r="B58" s="107"/>
      <c r="C58" s="105"/>
      <c r="D58" s="81"/>
      <c r="E58" s="81"/>
    </row>
    <row r="59" spans="1:5" ht="38.25" customHeight="1" hidden="1">
      <c r="A59" s="106"/>
      <c r="B59" s="107"/>
      <c r="C59" s="105"/>
      <c r="D59" s="82"/>
      <c r="E59" s="82"/>
    </row>
    <row r="60" spans="1:5" ht="28.5" customHeight="1">
      <c r="A60" s="50" t="s">
        <v>156</v>
      </c>
      <c r="B60" s="17" t="s">
        <v>41</v>
      </c>
      <c r="C60" s="5"/>
      <c r="D60" s="13">
        <f>D66</f>
        <v>1984456.66</v>
      </c>
      <c r="E60" s="13">
        <f>E66</f>
        <v>1984456.66</v>
      </c>
    </row>
    <row r="61" spans="1:5" ht="45.75" customHeight="1" hidden="1">
      <c r="A61" s="50" t="s">
        <v>96</v>
      </c>
      <c r="B61" s="17" t="s">
        <v>30</v>
      </c>
      <c r="C61" s="5">
        <v>200</v>
      </c>
      <c r="D61" s="13">
        <v>0</v>
      </c>
      <c r="E61" s="13">
        <v>0</v>
      </c>
    </row>
    <row r="62" spans="1:5" ht="48" customHeight="1" hidden="1">
      <c r="A62" s="106" t="s">
        <v>27</v>
      </c>
      <c r="B62" s="99" t="s">
        <v>28</v>
      </c>
      <c r="C62" s="100"/>
      <c r="D62" s="74">
        <f>D68</f>
        <v>0</v>
      </c>
      <c r="E62" s="74">
        <f>E68</f>
        <v>0</v>
      </c>
    </row>
    <row r="63" spans="1:5" ht="38.25" customHeight="1" hidden="1">
      <c r="A63" s="106"/>
      <c r="B63" s="99"/>
      <c r="C63" s="100"/>
      <c r="D63" s="74"/>
      <c r="E63" s="74"/>
    </row>
    <row r="64" spans="1:5" ht="41.25" customHeight="1" hidden="1">
      <c r="A64" s="106"/>
      <c r="B64" s="99"/>
      <c r="C64" s="100"/>
      <c r="D64" s="74"/>
      <c r="E64" s="74"/>
    </row>
    <row r="65" spans="1:5" ht="40.5" customHeight="1" hidden="1">
      <c r="A65" s="106"/>
      <c r="B65" s="99"/>
      <c r="C65" s="100"/>
      <c r="D65" s="74"/>
      <c r="E65" s="74"/>
    </row>
    <row r="66" spans="1:5" ht="48" customHeight="1">
      <c r="A66" s="50" t="s">
        <v>153</v>
      </c>
      <c r="B66" s="17" t="s">
        <v>155</v>
      </c>
      <c r="C66" s="5"/>
      <c r="D66" s="13">
        <f>D67</f>
        <v>1984456.66</v>
      </c>
      <c r="E66" s="13">
        <f>E67</f>
        <v>1984456.66</v>
      </c>
    </row>
    <row r="67" spans="1:5" ht="49.5" customHeight="1">
      <c r="A67" s="50" t="s">
        <v>154</v>
      </c>
      <c r="B67" s="17" t="s">
        <v>101</v>
      </c>
      <c r="C67" s="5">
        <v>200</v>
      </c>
      <c r="D67" s="13">
        <v>1984456.66</v>
      </c>
      <c r="E67" s="13">
        <v>1984456.66</v>
      </c>
    </row>
    <row r="68" spans="1:5" ht="0.75" customHeight="1" hidden="1">
      <c r="A68" s="108" t="s">
        <v>29</v>
      </c>
      <c r="B68" s="99" t="s">
        <v>30</v>
      </c>
      <c r="C68" s="100">
        <v>200</v>
      </c>
      <c r="D68" s="83">
        <v>0</v>
      </c>
      <c r="E68" s="83">
        <v>0</v>
      </c>
    </row>
    <row r="69" spans="1:5" ht="0.75" customHeight="1" hidden="1">
      <c r="A69" s="108"/>
      <c r="B69" s="99"/>
      <c r="C69" s="100"/>
      <c r="D69" s="84"/>
      <c r="E69" s="84"/>
    </row>
    <row r="70" spans="1:5" ht="27" customHeight="1" hidden="1">
      <c r="A70" s="108"/>
      <c r="B70" s="99"/>
      <c r="C70" s="100"/>
      <c r="D70" s="84"/>
      <c r="E70" s="84"/>
    </row>
    <row r="71" spans="1:5" ht="30.75" customHeight="1" hidden="1">
      <c r="A71" s="108"/>
      <c r="B71" s="99"/>
      <c r="C71" s="100"/>
      <c r="D71" s="85"/>
      <c r="E71" s="85"/>
    </row>
    <row r="72" spans="1:5" ht="30" customHeight="1" hidden="1">
      <c r="A72" s="50" t="s">
        <v>31</v>
      </c>
      <c r="B72" s="17" t="s">
        <v>38</v>
      </c>
      <c r="C72" s="5"/>
      <c r="D72" s="13">
        <f>D73</f>
        <v>0</v>
      </c>
      <c r="E72" s="13">
        <f>E73</f>
        <v>0</v>
      </c>
    </row>
    <row r="73" spans="1:5" ht="26.25" customHeight="1" hidden="1">
      <c r="A73" s="108" t="s">
        <v>32</v>
      </c>
      <c r="B73" s="104" t="s">
        <v>37</v>
      </c>
      <c r="C73" s="105">
        <v>200</v>
      </c>
      <c r="D73" s="76">
        <v>0</v>
      </c>
      <c r="E73" s="76">
        <v>0</v>
      </c>
    </row>
    <row r="74" spans="1:5" ht="20.25" customHeight="1" hidden="1">
      <c r="A74" s="108"/>
      <c r="B74" s="104"/>
      <c r="C74" s="105"/>
      <c r="D74" s="77"/>
      <c r="E74" s="77"/>
    </row>
    <row r="75" spans="1:5" s="1" customFormat="1" ht="15" customHeight="1" hidden="1">
      <c r="A75" s="108"/>
      <c r="B75" s="104"/>
      <c r="C75" s="105"/>
      <c r="D75" s="77"/>
      <c r="E75" s="77"/>
    </row>
    <row r="76" spans="1:5" s="1" customFormat="1" ht="24.75" customHeight="1" hidden="1">
      <c r="A76" s="108"/>
      <c r="B76" s="104"/>
      <c r="C76" s="105"/>
      <c r="D76" s="77"/>
      <c r="E76" s="77"/>
    </row>
    <row r="77" spans="1:5" ht="25.5" customHeight="1" hidden="1">
      <c r="A77" s="108"/>
      <c r="B77" s="104"/>
      <c r="C77" s="105"/>
      <c r="D77" s="77"/>
      <c r="E77" s="77"/>
    </row>
    <row r="78" spans="1:5" ht="24.75" customHeight="1" hidden="1">
      <c r="A78" s="108"/>
      <c r="B78" s="104"/>
      <c r="C78" s="105"/>
      <c r="D78" s="77"/>
      <c r="E78" s="77"/>
    </row>
    <row r="79" spans="1:5" ht="22.5" customHeight="1" hidden="1">
      <c r="A79" s="108"/>
      <c r="B79" s="104"/>
      <c r="C79" s="105"/>
      <c r="D79" s="77"/>
      <c r="E79" s="77"/>
    </row>
    <row r="80" spans="1:5" ht="21.75" customHeight="1" hidden="1">
      <c r="A80" s="108"/>
      <c r="B80" s="104"/>
      <c r="C80" s="105"/>
      <c r="D80" s="77"/>
      <c r="E80" s="77"/>
    </row>
    <row r="81" spans="1:5" ht="25.5" customHeight="1" hidden="1">
      <c r="A81" s="108"/>
      <c r="B81" s="104"/>
      <c r="C81" s="105"/>
      <c r="D81" s="77"/>
      <c r="E81" s="77"/>
    </row>
    <row r="82" spans="1:5" ht="23.25" customHeight="1" hidden="1">
      <c r="A82" s="108"/>
      <c r="B82" s="104"/>
      <c r="C82" s="105"/>
      <c r="D82" s="78"/>
      <c r="E82" s="78"/>
    </row>
    <row r="83" spans="1:5" ht="45.75" customHeight="1" hidden="1">
      <c r="A83" s="50" t="s">
        <v>33</v>
      </c>
      <c r="B83" s="17" t="s">
        <v>34</v>
      </c>
      <c r="C83" s="5"/>
      <c r="D83" s="13">
        <f>D84</f>
        <v>0</v>
      </c>
      <c r="E83" s="13">
        <f>E84</f>
        <v>0</v>
      </c>
    </row>
    <row r="84" spans="1:5" ht="34.5" customHeight="1" hidden="1">
      <c r="A84" s="50" t="s">
        <v>35</v>
      </c>
      <c r="B84" s="17" t="s">
        <v>36</v>
      </c>
      <c r="C84" s="5">
        <v>200</v>
      </c>
      <c r="D84" s="13">
        <v>0</v>
      </c>
      <c r="E84" s="13">
        <v>0</v>
      </c>
    </row>
    <row r="85" spans="1:5" ht="27" customHeight="1" hidden="1">
      <c r="A85" s="50" t="s">
        <v>39</v>
      </c>
      <c r="B85" s="17" t="s">
        <v>41</v>
      </c>
      <c r="C85" s="5"/>
      <c r="D85" s="13">
        <f>D86</f>
        <v>0</v>
      </c>
      <c r="E85" s="13">
        <f>E86</f>
        <v>0</v>
      </c>
    </row>
    <row r="86" spans="1:5" ht="25.5" customHeight="1" hidden="1">
      <c r="A86" s="50" t="s">
        <v>40</v>
      </c>
      <c r="B86" s="17" t="s">
        <v>42</v>
      </c>
      <c r="C86" s="5">
        <v>200</v>
      </c>
      <c r="D86" s="13">
        <v>0</v>
      </c>
      <c r="E86" s="13">
        <v>0</v>
      </c>
    </row>
    <row r="87" spans="1:5" ht="12.75" customHeight="1">
      <c r="A87" s="106" t="s">
        <v>88</v>
      </c>
      <c r="B87" s="96" t="s">
        <v>43</v>
      </c>
      <c r="C87" s="100"/>
      <c r="D87" s="75">
        <f>D90+D103+D107+D112+D114+D115+D116+D118+D120</f>
        <v>710331.69</v>
      </c>
      <c r="E87" s="75">
        <f>E90+E103+E107+E112+E114+E115+E116+E118+E120</f>
        <v>552431.69</v>
      </c>
    </row>
    <row r="88" spans="1:5" ht="8.25" customHeight="1">
      <c r="A88" s="106"/>
      <c r="B88" s="96"/>
      <c r="C88" s="100"/>
      <c r="D88" s="75"/>
      <c r="E88" s="75"/>
    </row>
    <row r="89" spans="1:5" ht="23.25" customHeight="1">
      <c r="A89" s="49" t="s">
        <v>157</v>
      </c>
      <c r="B89" s="17" t="s">
        <v>158</v>
      </c>
      <c r="C89" s="5"/>
      <c r="D89" s="13">
        <f>D90</f>
        <v>662131.69</v>
      </c>
      <c r="E89" s="13">
        <f>E90</f>
        <v>504231.69</v>
      </c>
    </row>
    <row r="90" spans="1:5" ht="21.75" customHeight="1">
      <c r="A90" s="50" t="s">
        <v>161</v>
      </c>
      <c r="B90" s="17" t="s">
        <v>160</v>
      </c>
      <c r="C90" s="5"/>
      <c r="D90" s="13">
        <f>D101</f>
        <v>662131.69</v>
      </c>
      <c r="E90" s="13">
        <f>E101</f>
        <v>504231.69</v>
      </c>
    </row>
    <row r="91" spans="1:5" ht="0.75" customHeight="1" hidden="1">
      <c r="A91" s="108" t="s">
        <v>45</v>
      </c>
      <c r="B91" s="99" t="s">
        <v>46</v>
      </c>
      <c r="C91" s="100">
        <v>200</v>
      </c>
      <c r="D91" s="74">
        <v>0</v>
      </c>
      <c r="E91" s="74">
        <v>0</v>
      </c>
    </row>
    <row r="92" spans="1:5" ht="12.75" hidden="1">
      <c r="A92" s="108"/>
      <c r="B92" s="99"/>
      <c r="C92" s="100"/>
      <c r="D92" s="74"/>
      <c r="E92" s="74"/>
    </row>
    <row r="93" spans="1:5" ht="27" customHeight="1" hidden="1">
      <c r="A93" s="108" t="s">
        <v>47</v>
      </c>
      <c r="B93" s="99" t="s">
        <v>48</v>
      </c>
      <c r="C93" s="100">
        <v>200</v>
      </c>
      <c r="D93" s="74">
        <v>0</v>
      </c>
      <c r="E93" s="74">
        <v>0</v>
      </c>
    </row>
    <row r="94" spans="1:5" ht="10.5" customHeight="1" hidden="1">
      <c r="A94" s="108"/>
      <c r="B94" s="99"/>
      <c r="C94" s="100"/>
      <c r="D94" s="74"/>
      <c r="E94" s="74"/>
    </row>
    <row r="95" spans="1:5" ht="0.75" customHeight="1" hidden="1">
      <c r="A95" s="108"/>
      <c r="B95" s="99"/>
      <c r="C95" s="100"/>
      <c r="D95" s="74"/>
      <c r="E95" s="74"/>
    </row>
    <row r="96" spans="1:5" ht="0.75" customHeight="1" hidden="1">
      <c r="A96" s="108"/>
      <c r="B96" s="99"/>
      <c r="C96" s="100"/>
      <c r="D96" s="74"/>
      <c r="E96" s="74"/>
    </row>
    <row r="97" spans="1:5" ht="0.75" customHeight="1" hidden="1">
      <c r="A97" s="51"/>
      <c r="B97" s="18"/>
      <c r="C97" s="5"/>
      <c r="D97" s="13"/>
      <c r="E97" s="13"/>
    </row>
    <row r="98" spans="1:5" ht="0.75" customHeight="1" hidden="1">
      <c r="A98" s="51"/>
      <c r="B98" s="18"/>
      <c r="C98" s="5"/>
      <c r="D98" s="13"/>
      <c r="E98" s="13"/>
    </row>
    <row r="99" spans="1:5" ht="0.75" customHeight="1" hidden="1">
      <c r="A99" s="51"/>
      <c r="B99" s="18"/>
      <c r="C99" s="5"/>
      <c r="D99" s="13"/>
      <c r="E99" s="13"/>
    </row>
    <row r="100" spans="1:5" ht="0.75" customHeight="1" hidden="1">
      <c r="A100" s="51"/>
      <c r="B100" s="18"/>
      <c r="C100" s="5"/>
      <c r="D100" s="13"/>
      <c r="E100" s="13"/>
    </row>
    <row r="101" spans="1:5" ht="30.75" customHeight="1">
      <c r="A101" s="51" t="s">
        <v>159</v>
      </c>
      <c r="B101" s="18" t="s">
        <v>44</v>
      </c>
      <c r="C101" s="5">
        <v>200</v>
      </c>
      <c r="D101" s="13">
        <v>662131.69</v>
      </c>
      <c r="E101" s="13">
        <v>504231.69</v>
      </c>
    </row>
    <row r="102" spans="1:5" ht="33" customHeight="1">
      <c r="A102" s="51" t="s">
        <v>162</v>
      </c>
      <c r="B102" s="18" t="s">
        <v>163</v>
      </c>
      <c r="C102" s="5"/>
      <c r="D102" s="13">
        <v>31200</v>
      </c>
      <c r="E102" s="13">
        <v>543619.41</v>
      </c>
    </row>
    <row r="103" spans="1:5" ht="20.25" customHeight="1">
      <c r="A103" s="51" t="s">
        <v>165</v>
      </c>
      <c r="B103" s="18" t="s">
        <v>166</v>
      </c>
      <c r="C103" s="5"/>
      <c r="D103" s="13">
        <v>31200</v>
      </c>
      <c r="E103" s="13">
        <v>31200</v>
      </c>
    </row>
    <row r="104" spans="1:5" ht="47.25" customHeight="1">
      <c r="A104" s="51" t="s">
        <v>164</v>
      </c>
      <c r="B104" s="18" t="s">
        <v>89</v>
      </c>
      <c r="C104" s="5">
        <v>200</v>
      </c>
      <c r="D104" s="13">
        <v>31200</v>
      </c>
      <c r="E104" s="13">
        <v>31200</v>
      </c>
    </row>
    <row r="105" spans="1:5" ht="34.5" customHeight="1">
      <c r="A105" s="51" t="s">
        <v>170</v>
      </c>
      <c r="B105" s="18" t="s">
        <v>167</v>
      </c>
      <c r="C105" s="5"/>
      <c r="D105" s="13">
        <f>D106+D113+D117+D119</f>
        <v>17000</v>
      </c>
      <c r="E105" s="13">
        <f>E106+E113+E117+E119</f>
        <v>17000</v>
      </c>
    </row>
    <row r="106" spans="1:5" ht="32.25" customHeight="1">
      <c r="A106" s="51" t="s">
        <v>168</v>
      </c>
      <c r="B106" s="18" t="s">
        <v>171</v>
      </c>
      <c r="C106" s="5"/>
      <c r="D106" s="13">
        <f>D107</f>
        <v>0</v>
      </c>
      <c r="E106" s="13">
        <f>E107</f>
        <v>0</v>
      </c>
    </row>
    <row r="107" spans="1:5" ht="12.75" customHeight="1">
      <c r="A107" s="109" t="s">
        <v>169</v>
      </c>
      <c r="B107" s="102" t="s">
        <v>49</v>
      </c>
      <c r="C107" s="100">
        <v>200</v>
      </c>
      <c r="D107" s="74">
        <v>0</v>
      </c>
      <c r="E107" s="74">
        <v>0</v>
      </c>
    </row>
    <row r="108" spans="1:5" ht="21.75" customHeight="1">
      <c r="A108" s="110"/>
      <c r="B108" s="112"/>
      <c r="C108" s="100"/>
      <c r="D108" s="74"/>
      <c r="E108" s="74"/>
    </row>
    <row r="109" spans="1:5" ht="18" customHeight="1" hidden="1">
      <c r="A109" s="110"/>
      <c r="B109" s="112"/>
      <c r="C109" s="100"/>
      <c r="D109" s="74"/>
      <c r="E109" s="74"/>
    </row>
    <row r="110" spans="1:5" ht="9.75" customHeight="1" hidden="1">
      <c r="A110" s="110"/>
      <c r="B110" s="112"/>
      <c r="C110" s="100"/>
      <c r="D110" s="74"/>
      <c r="E110" s="74"/>
    </row>
    <row r="111" spans="1:5" ht="9.75" customHeight="1" hidden="1">
      <c r="A111" s="111"/>
      <c r="B111" s="113"/>
      <c r="C111" s="100"/>
      <c r="D111" s="74"/>
      <c r="E111" s="74"/>
    </row>
    <row r="112" spans="1:5" ht="32.25" customHeight="1" hidden="1">
      <c r="A112" s="50" t="s">
        <v>128</v>
      </c>
      <c r="B112" s="17" t="s">
        <v>49</v>
      </c>
      <c r="C112" s="5">
        <v>800</v>
      </c>
      <c r="D112" s="13">
        <v>0</v>
      </c>
      <c r="E112" s="13">
        <v>0</v>
      </c>
    </row>
    <row r="113" spans="1:5" ht="23.25" customHeight="1">
      <c r="A113" s="50" t="s">
        <v>172</v>
      </c>
      <c r="B113" s="17" t="s">
        <v>173</v>
      </c>
      <c r="C113" s="5"/>
      <c r="D113" s="13">
        <f>D114</f>
        <v>0</v>
      </c>
      <c r="E113" s="13">
        <f>E114</f>
        <v>0</v>
      </c>
    </row>
    <row r="114" spans="1:5" ht="30.75" customHeight="1">
      <c r="A114" s="50" t="s">
        <v>174</v>
      </c>
      <c r="B114" s="17" t="s">
        <v>84</v>
      </c>
      <c r="C114" s="5">
        <v>200</v>
      </c>
      <c r="D114" s="13">
        <v>0</v>
      </c>
      <c r="E114" s="13">
        <v>0</v>
      </c>
    </row>
    <row r="115" spans="1:5" ht="45.75" customHeight="1" hidden="1">
      <c r="A115" s="52" t="s">
        <v>92</v>
      </c>
      <c r="B115" s="19" t="s">
        <v>134</v>
      </c>
      <c r="C115" s="5">
        <v>200</v>
      </c>
      <c r="D115" s="13">
        <v>0</v>
      </c>
      <c r="E115" s="13">
        <v>0</v>
      </c>
    </row>
    <row r="116" spans="1:5" ht="32.25" customHeight="1" hidden="1">
      <c r="A116" s="52" t="s">
        <v>93</v>
      </c>
      <c r="B116" s="19" t="s">
        <v>85</v>
      </c>
      <c r="C116" s="5">
        <v>200</v>
      </c>
      <c r="D116" s="13">
        <v>0</v>
      </c>
      <c r="E116" s="13">
        <v>0</v>
      </c>
    </row>
    <row r="117" spans="1:5" ht="19.5" customHeight="1">
      <c r="A117" s="52" t="s">
        <v>175</v>
      </c>
      <c r="B117" s="19" t="s">
        <v>177</v>
      </c>
      <c r="C117" s="5"/>
      <c r="D117" s="13">
        <f>D118</f>
        <v>5000</v>
      </c>
      <c r="E117" s="13">
        <f>E118</f>
        <v>5000</v>
      </c>
    </row>
    <row r="118" spans="1:5" ht="31.5" customHeight="1">
      <c r="A118" s="52" t="s">
        <v>176</v>
      </c>
      <c r="B118" s="19" t="s">
        <v>86</v>
      </c>
      <c r="C118" s="5">
        <v>200</v>
      </c>
      <c r="D118" s="13">
        <v>5000</v>
      </c>
      <c r="E118" s="13">
        <v>5000</v>
      </c>
    </row>
    <row r="119" spans="1:5" ht="25.5" customHeight="1">
      <c r="A119" s="52" t="s">
        <v>179</v>
      </c>
      <c r="B119" s="19" t="s">
        <v>180</v>
      </c>
      <c r="C119" s="5"/>
      <c r="D119" s="13">
        <f>D120</f>
        <v>12000</v>
      </c>
      <c r="E119" s="13">
        <f>E120</f>
        <v>12000</v>
      </c>
    </row>
    <row r="120" spans="1:5" ht="38.25" customHeight="1">
      <c r="A120" s="52" t="s">
        <v>178</v>
      </c>
      <c r="B120" s="19" t="s">
        <v>87</v>
      </c>
      <c r="C120" s="5">
        <v>200</v>
      </c>
      <c r="D120" s="13">
        <v>12000</v>
      </c>
      <c r="E120" s="13">
        <v>12000</v>
      </c>
    </row>
    <row r="121" spans="1:5" ht="38.25" customHeight="1" hidden="1">
      <c r="A121" s="52" t="s">
        <v>107</v>
      </c>
      <c r="B121" s="19" t="s">
        <v>108</v>
      </c>
      <c r="C121" s="5">
        <v>200</v>
      </c>
      <c r="D121" s="13">
        <v>0</v>
      </c>
      <c r="E121" s="13">
        <v>0</v>
      </c>
    </row>
    <row r="122" spans="1:5" ht="0.75" customHeight="1" hidden="1">
      <c r="A122" s="52" t="s">
        <v>102</v>
      </c>
      <c r="B122" s="19" t="s">
        <v>103</v>
      </c>
      <c r="C122" s="5">
        <v>200</v>
      </c>
      <c r="D122" s="13">
        <v>0</v>
      </c>
      <c r="E122" s="13">
        <v>0</v>
      </c>
    </row>
    <row r="123" spans="1:5" ht="56.25" customHeight="1" hidden="1">
      <c r="A123" s="52" t="s">
        <v>112</v>
      </c>
      <c r="B123" s="19" t="s">
        <v>113</v>
      </c>
      <c r="C123" s="5">
        <v>200</v>
      </c>
      <c r="D123" s="13">
        <v>0</v>
      </c>
      <c r="E123" s="13">
        <v>0</v>
      </c>
    </row>
    <row r="124" spans="1:5" ht="27.75" customHeight="1">
      <c r="A124" s="53" t="s">
        <v>9</v>
      </c>
      <c r="B124" s="16" t="s">
        <v>50</v>
      </c>
      <c r="C124" s="5"/>
      <c r="D124" s="14">
        <f>D125+D159</f>
        <v>2273700</v>
      </c>
      <c r="E124" s="14">
        <f>E125+E159</f>
        <v>2273700</v>
      </c>
    </row>
    <row r="125" spans="1:5" ht="23.25" customHeight="1">
      <c r="A125" s="54" t="s">
        <v>51</v>
      </c>
      <c r="B125" s="20" t="s">
        <v>50</v>
      </c>
      <c r="C125" s="32"/>
      <c r="D125" s="25">
        <f>D126+D144+D148+D152+D150</f>
        <v>2014080</v>
      </c>
      <c r="E125" s="25">
        <f>E126+E144+E148+E152+E150</f>
        <v>2014080</v>
      </c>
    </row>
    <row r="126" spans="1:5" ht="30" customHeight="1">
      <c r="A126" s="64" t="s">
        <v>182</v>
      </c>
      <c r="B126" s="18" t="s">
        <v>181</v>
      </c>
      <c r="C126" s="9"/>
      <c r="D126" s="24">
        <f>D127+D135+D139+D144</f>
        <v>1861601</v>
      </c>
      <c r="E126" s="24">
        <f>E127+E135+E139</f>
        <v>1861601</v>
      </c>
    </row>
    <row r="127" spans="1:5" ht="27" customHeight="1">
      <c r="A127" s="108" t="s">
        <v>183</v>
      </c>
      <c r="B127" s="99" t="s">
        <v>52</v>
      </c>
      <c r="C127" s="100">
        <v>100</v>
      </c>
      <c r="D127" s="74">
        <v>1015560</v>
      </c>
      <c r="E127" s="74">
        <v>1015560</v>
      </c>
    </row>
    <row r="128" spans="1:5" ht="33.75" customHeight="1">
      <c r="A128" s="108"/>
      <c r="B128" s="99"/>
      <c r="C128" s="100"/>
      <c r="D128" s="74"/>
      <c r="E128" s="74"/>
    </row>
    <row r="129" spans="1:5" ht="15" customHeight="1" hidden="1">
      <c r="A129" s="108"/>
      <c r="B129" s="99"/>
      <c r="C129" s="100"/>
      <c r="D129" s="74"/>
      <c r="E129" s="74"/>
    </row>
    <row r="130" spans="1:5" ht="3.75" customHeight="1" hidden="1">
      <c r="A130" s="108"/>
      <c r="B130" s="99"/>
      <c r="C130" s="100"/>
      <c r="D130" s="74"/>
      <c r="E130" s="74"/>
    </row>
    <row r="131" spans="1:5" ht="3.75" customHeight="1" hidden="1">
      <c r="A131" s="108"/>
      <c r="B131" s="99"/>
      <c r="C131" s="100"/>
      <c r="D131" s="74"/>
      <c r="E131" s="74"/>
    </row>
    <row r="132" spans="1:5" ht="3.75" customHeight="1" hidden="1">
      <c r="A132" s="108"/>
      <c r="B132" s="99"/>
      <c r="C132" s="100"/>
      <c r="D132" s="74"/>
      <c r="E132" s="74"/>
    </row>
    <row r="133" spans="1:5" ht="23.25" customHeight="1" hidden="1">
      <c r="A133" s="108"/>
      <c r="B133" s="99"/>
      <c r="C133" s="100"/>
      <c r="D133" s="74"/>
      <c r="E133" s="74"/>
    </row>
    <row r="134" spans="1:5" ht="30.75" customHeight="1" hidden="1">
      <c r="A134" s="108"/>
      <c r="B134" s="99"/>
      <c r="C134" s="100"/>
      <c r="D134" s="74"/>
      <c r="E134" s="74"/>
    </row>
    <row r="135" spans="1:5" ht="36.75" customHeight="1">
      <c r="A135" s="114" t="s">
        <v>184</v>
      </c>
      <c r="B135" s="99" t="s">
        <v>52</v>
      </c>
      <c r="C135" s="100">
        <v>200</v>
      </c>
      <c r="D135" s="74">
        <v>846041</v>
      </c>
      <c r="E135" s="74">
        <v>846041</v>
      </c>
    </row>
    <row r="136" spans="1:5" ht="3" customHeight="1" hidden="1">
      <c r="A136" s="114"/>
      <c r="B136" s="99"/>
      <c r="C136" s="100"/>
      <c r="D136" s="74"/>
      <c r="E136" s="74"/>
    </row>
    <row r="137" spans="1:5" ht="0.75" customHeight="1" hidden="1">
      <c r="A137" s="114"/>
      <c r="B137" s="99"/>
      <c r="C137" s="100"/>
      <c r="D137" s="74"/>
      <c r="E137" s="74"/>
    </row>
    <row r="138" spans="1:5" ht="4.5" customHeight="1" hidden="1">
      <c r="A138" s="114"/>
      <c r="B138" s="99"/>
      <c r="C138" s="100"/>
      <c r="D138" s="74"/>
      <c r="E138" s="74"/>
    </row>
    <row r="139" spans="1:5" ht="34.5" customHeight="1">
      <c r="A139" s="109" t="s">
        <v>185</v>
      </c>
      <c r="B139" s="99" t="s">
        <v>52</v>
      </c>
      <c r="C139" s="100">
        <v>800</v>
      </c>
      <c r="D139" s="74">
        <v>0</v>
      </c>
      <c r="E139" s="74">
        <v>0</v>
      </c>
    </row>
    <row r="140" spans="1:5" ht="3" customHeight="1" hidden="1">
      <c r="A140" s="110"/>
      <c r="B140" s="99"/>
      <c r="C140" s="100"/>
      <c r="D140" s="74"/>
      <c r="E140" s="74"/>
    </row>
    <row r="141" spans="1:5" ht="5.25" customHeight="1" hidden="1">
      <c r="A141" s="110"/>
      <c r="B141" s="99"/>
      <c r="C141" s="100"/>
      <c r="D141" s="74"/>
      <c r="E141" s="74"/>
    </row>
    <row r="142" spans="1:5" ht="2.25" customHeight="1" hidden="1">
      <c r="A142" s="110"/>
      <c r="B142" s="99"/>
      <c r="C142" s="100"/>
      <c r="D142" s="74"/>
      <c r="E142" s="74"/>
    </row>
    <row r="143" spans="1:5" ht="30" customHeight="1" hidden="1">
      <c r="A143" s="111"/>
      <c r="B143" s="99"/>
      <c r="C143" s="100"/>
      <c r="D143" s="74"/>
      <c r="E143" s="74"/>
    </row>
    <row r="144" spans="1:5" ht="48.75" customHeight="1">
      <c r="A144" s="50" t="s">
        <v>126</v>
      </c>
      <c r="B144" s="17" t="s">
        <v>188</v>
      </c>
      <c r="C144" s="5"/>
      <c r="D144" s="13">
        <f>D145+D148</f>
        <v>0</v>
      </c>
      <c r="E144" s="13">
        <f>E145+E148</f>
        <v>0</v>
      </c>
    </row>
    <row r="145" spans="1:5" ht="15.75" customHeight="1">
      <c r="A145" s="115" t="s">
        <v>186</v>
      </c>
      <c r="B145" s="99" t="s">
        <v>132</v>
      </c>
      <c r="C145" s="100">
        <v>100</v>
      </c>
      <c r="D145" s="74">
        <v>0</v>
      </c>
      <c r="E145" s="74">
        <v>0</v>
      </c>
    </row>
    <row r="146" spans="1:5" ht="64.5" customHeight="1">
      <c r="A146" s="116"/>
      <c r="B146" s="99"/>
      <c r="C146" s="100"/>
      <c r="D146" s="74"/>
      <c r="E146" s="74"/>
    </row>
    <row r="147" spans="1:5" ht="14.25" customHeight="1" hidden="1">
      <c r="A147" s="117"/>
      <c r="B147" s="99"/>
      <c r="C147" s="100"/>
      <c r="D147" s="74"/>
      <c r="E147" s="74"/>
    </row>
    <row r="148" spans="1:5" ht="91.5" customHeight="1">
      <c r="A148" s="63" t="s">
        <v>187</v>
      </c>
      <c r="B148" s="17" t="s">
        <v>133</v>
      </c>
      <c r="C148" s="5">
        <v>100</v>
      </c>
      <c r="D148" s="13">
        <v>0</v>
      </c>
      <c r="E148" s="13">
        <v>0</v>
      </c>
    </row>
    <row r="149" spans="1:5" ht="32.25" customHeight="1" hidden="1">
      <c r="A149" s="68"/>
      <c r="B149" s="67"/>
      <c r="C149" s="5"/>
      <c r="D149" s="13"/>
      <c r="E149" s="13"/>
    </row>
    <row r="150" spans="1:5" ht="48" customHeight="1">
      <c r="A150" s="68" t="s">
        <v>221</v>
      </c>
      <c r="B150" s="67" t="s">
        <v>224</v>
      </c>
      <c r="C150" s="5"/>
      <c r="D150" s="13">
        <f>D151</f>
        <v>8479</v>
      </c>
      <c r="E150" s="13">
        <f>E151</f>
        <v>8479</v>
      </c>
    </row>
    <row r="151" spans="1:5" ht="66.75" customHeight="1">
      <c r="A151" s="68" t="s">
        <v>222</v>
      </c>
      <c r="B151" s="67" t="s">
        <v>223</v>
      </c>
      <c r="C151" s="5">
        <v>200</v>
      </c>
      <c r="D151" s="13">
        <v>8479</v>
      </c>
      <c r="E151" s="13">
        <v>8479</v>
      </c>
    </row>
    <row r="152" spans="1:5" ht="30" customHeight="1">
      <c r="A152" s="45" t="s">
        <v>189</v>
      </c>
      <c r="B152" s="17" t="s">
        <v>215</v>
      </c>
      <c r="C152" s="5"/>
      <c r="D152" s="13">
        <f>D153</f>
        <v>144000</v>
      </c>
      <c r="E152" s="13">
        <f>E153</f>
        <v>144000</v>
      </c>
    </row>
    <row r="153" spans="1:5" ht="49.5" customHeight="1">
      <c r="A153" s="45" t="s">
        <v>190</v>
      </c>
      <c r="B153" s="17" t="s">
        <v>98</v>
      </c>
      <c r="C153" s="5">
        <v>200</v>
      </c>
      <c r="D153" s="13">
        <v>144000</v>
      </c>
      <c r="E153" s="13">
        <v>144000</v>
      </c>
    </row>
    <row r="154" spans="1:5" ht="0.75" customHeight="1" hidden="1">
      <c r="A154" s="45" t="s">
        <v>109</v>
      </c>
      <c r="B154" s="17" t="s">
        <v>110</v>
      </c>
      <c r="C154" s="5">
        <v>100</v>
      </c>
      <c r="D154" s="13">
        <v>0</v>
      </c>
      <c r="E154" s="13">
        <v>0</v>
      </c>
    </row>
    <row r="155" spans="2:5" ht="35.25" customHeight="1" hidden="1">
      <c r="B155" s="17"/>
      <c r="C155" s="5"/>
      <c r="D155" s="13">
        <v>0</v>
      </c>
      <c r="E155" s="13">
        <v>0</v>
      </c>
    </row>
    <row r="156" spans="2:5" ht="36" customHeight="1" hidden="1">
      <c r="B156" s="17"/>
      <c r="C156" s="5"/>
      <c r="D156" s="13">
        <v>0</v>
      </c>
      <c r="E156" s="13">
        <v>0</v>
      </c>
    </row>
    <row r="157" spans="1:5" ht="45.75" customHeight="1" hidden="1">
      <c r="A157" s="50" t="s">
        <v>121</v>
      </c>
      <c r="B157" s="19" t="s">
        <v>120</v>
      </c>
      <c r="C157" s="42">
        <v>350</v>
      </c>
      <c r="D157" s="43">
        <v>0</v>
      </c>
      <c r="E157" s="43">
        <v>0</v>
      </c>
    </row>
    <row r="158" spans="1:5" ht="48.75" customHeight="1" hidden="1">
      <c r="A158" s="50" t="s">
        <v>122</v>
      </c>
      <c r="B158" s="19" t="s">
        <v>124</v>
      </c>
      <c r="C158" s="42">
        <v>350</v>
      </c>
      <c r="D158" s="43">
        <v>0</v>
      </c>
      <c r="E158" s="43">
        <v>0</v>
      </c>
    </row>
    <row r="159" spans="1:5" ht="37.5" customHeight="1">
      <c r="A159" s="106" t="s">
        <v>217</v>
      </c>
      <c r="B159" s="96" t="s">
        <v>97</v>
      </c>
      <c r="C159" s="97"/>
      <c r="D159" s="75">
        <f>D164+D162</f>
        <v>259620</v>
      </c>
      <c r="E159" s="75">
        <f>E164+E162</f>
        <v>259620</v>
      </c>
    </row>
    <row r="160" spans="1:5" ht="3.75" customHeight="1" hidden="1">
      <c r="A160" s="106"/>
      <c r="B160" s="96"/>
      <c r="C160" s="97"/>
      <c r="D160" s="75"/>
      <c r="E160" s="75"/>
    </row>
    <row r="161" spans="1:5" ht="54.75" customHeight="1" hidden="1">
      <c r="A161" s="106"/>
      <c r="B161" s="96"/>
      <c r="C161" s="97"/>
      <c r="D161" s="75"/>
      <c r="E161" s="75"/>
    </row>
    <row r="162" spans="1:5" ht="0.75" customHeight="1">
      <c r="A162" s="45"/>
      <c r="B162" s="17" t="s">
        <v>215</v>
      </c>
      <c r="C162" s="5"/>
      <c r="D162" s="13">
        <v>0</v>
      </c>
      <c r="E162" s="13">
        <v>0</v>
      </c>
    </row>
    <row r="163" spans="1:5" ht="33.75" customHeight="1" hidden="1">
      <c r="A163" s="45"/>
      <c r="B163" s="17" t="s">
        <v>98</v>
      </c>
      <c r="C163" s="5">
        <v>200</v>
      </c>
      <c r="D163" s="13">
        <v>0</v>
      </c>
      <c r="E163" s="13">
        <v>0</v>
      </c>
    </row>
    <row r="164" spans="1:5" ht="65.25" customHeight="1">
      <c r="A164" s="50" t="s">
        <v>94</v>
      </c>
      <c r="B164" s="17" t="s">
        <v>104</v>
      </c>
      <c r="C164" s="5"/>
      <c r="D164" s="13">
        <f>D165+D166+D183+D185+D187</f>
        <v>259620</v>
      </c>
      <c r="E164" s="13">
        <f>E165+E166+E183+E185+E187</f>
        <v>259620</v>
      </c>
    </row>
    <row r="165" spans="1:5" ht="93.75" customHeight="1">
      <c r="A165" s="50" t="s">
        <v>191</v>
      </c>
      <c r="B165" s="17" t="s">
        <v>90</v>
      </c>
      <c r="C165" s="5">
        <v>100</v>
      </c>
      <c r="D165" s="13">
        <v>240000</v>
      </c>
      <c r="E165" s="13">
        <v>240000</v>
      </c>
    </row>
    <row r="166" spans="1:5" ht="45.75" customHeight="1">
      <c r="A166" s="50" t="s">
        <v>192</v>
      </c>
      <c r="B166" s="17" t="s">
        <v>90</v>
      </c>
      <c r="C166" s="5">
        <v>200</v>
      </c>
      <c r="D166" s="13">
        <v>19620</v>
      </c>
      <c r="E166" s="13">
        <v>19620</v>
      </c>
    </row>
    <row r="167" spans="1:5" ht="43.5" customHeight="1" hidden="1">
      <c r="A167" s="108" t="s">
        <v>53</v>
      </c>
      <c r="B167" s="99" t="s">
        <v>54</v>
      </c>
      <c r="C167" s="100">
        <v>100</v>
      </c>
      <c r="D167" s="74">
        <v>0</v>
      </c>
      <c r="E167" s="74">
        <v>0</v>
      </c>
    </row>
    <row r="168" spans="1:5" ht="15" customHeight="1" hidden="1">
      <c r="A168" s="108"/>
      <c r="B168" s="99"/>
      <c r="C168" s="100"/>
      <c r="D168" s="74"/>
      <c r="E168" s="74"/>
    </row>
    <row r="169" spans="1:5" ht="34.5" customHeight="1" hidden="1">
      <c r="A169" s="108"/>
      <c r="B169" s="99"/>
      <c r="C169" s="100"/>
      <c r="D169" s="74"/>
      <c r="E169" s="74"/>
    </row>
    <row r="170" spans="1:5" ht="30" customHeight="1" hidden="1">
      <c r="A170" s="108"/>
      <c r="B170" s="99"/>
      <c r="C170" s="100"/>
      <c r="D170" s="74"/>
      <c r="E170" s="74"/>
    </row>
    <row r="171" spans="1:5" ht="45" customHeight="1" hidden="1">
      <c r="A171" s="108"/>
      <c r="B171" s="99"/>
      <c r="C171" s="100"/>
      <c r="D171" s="74"/>
      <c r="E171" s="74"/>
    </row>
    <row r="172" spans="1:5" ht="33.75" customHeight="1" hidden="1">
      <c r="A172" s="108"/>
      <c r="B172" s="99"/>
      <c r="C172" s="100"/>
      <c r="D172" s="74"/>
      <c r="E172" s="74"/>
    </row>
    <row r="173" spans="1:5" ht="39" customHeight="1" hidden="1">
      <c r="A173" s="108"/>
      <c r="B173" s="99"/>
      <c r="C173" s="100"/>
      <c r="D173" s="74"/>
      <c r="E173" s="74"/>
    </row>
    <row r="174" spans="1:5" ht="31.5" customHeight="1" hidden="1">
      <c r="A174" s="108" t="s">
        <v>55</v>
      </c>
      <c r="B174" s="99" t="s">
        <v>54</v>
      </c>
      <c r="C174" s="100">
        <v>200</v>
      </c>
      <c r="D174" s="74">
        <v>0</v>
      </c>
      <c r="E174" s="74">
        <v>0</v>
      </c>
    </row>
    <row r="175" spans="1:5" ht="5.25" customHeight="1" hidden="1">
      <c r="A175" s="108"/>
      <c r="B175" s="99"/>
      <c r="C175" s="100"/>
      <c r="D175" s="74"/>
      <c r="E175" s="74"/>
    </row>
    <row r="176" spans="1:5" ht="29.25" customHeight="1" hidden="1">
      <c r="A176" s="108"/>
      <c r="B176" s="99"/>
      <c r="C176" s="100"/>
      <c r="D176" s="74"/>
      <c r="E176" s="74"/>
    </row>
    <row r="177" spans="1:5" ht="30.75" customHeight="1" hidden="1">
      <c r="A177" s="108"/>
      <c r="B177" s="99"/>
      <c r="C177" s="100"/>
      <c r="D177" s="74"/>
      <c r="E177" s="74"/>
    </row>
    <row r="178" spans="1:5" ht="39.75" customHeight="1" hidden="1">
      <c r="A178" s="108"/>
      <c r="B178" s="99"/>
      <c r="C178" s="100"/>
      <c r="D178" s="74"/>
      <c r="E178" s="74"/>
    </row>
    <row r="179" spans="1:5" ht="22.5" customHeight="1" hidden="1">
      <c r="A179" s="108"/>
      <c r="B179" s="99"/>
      <c r="C179" s="100"/>
      <c r="D179" s="74"/>
      <c r="E179" s="74"/>
    </row>
    <row r="180" spans="1:5" ht="22.5" customHeight="1" hidden="1">
      <c r="A180" s="55" t="s">
        <v>13</v>
      </c>
      <c r="B180" s="17" t="s">
        <v>56</v>
      </c>
      <c r="C180" s="5">
        <v>200</v>
      </c>
      <c r="D180" s="13">
        <v>0</v>
      </c>
      <c r="E180" s="13">
        <v>0</v>
      </c>
    </row>
    <row r="181" spans="1:5" ht="37.5" customHeight="1" hidden="1">
      <c r="A181" s="50" t="s">
        <v>57</v>
      </c>
      <c r="B181" s="17" t="s">
        <v>58</v>
      </c>
      <c r="C181" s="5"/>
      <c r="D181" s="13">
        <f>D182</f>
        <v>0</v>
      </c>
      <c r="E181" s="13">
        <f>E182</f>
        <v>0</v>
      </c>
    </row>
    <row r="182" spans="1:5" ht="48.75" customHeight="1" hidden="1">
      <c r="A182" s="50" t="s">
        <v>59</v>
      </c>
      <c r="B182" s="17" t="s">
        <v>60</v>
      </c>
      <c r="C182" s="5">
        <v>200</v>
      </c>
      <c r="D182" s="13">
        <v>0</v>
      </c>
      <c r="E182" s="13">
        <v>0</v>
      </c>
    </row>
    <row r="183" spans="1:5" ht="48" customHeight="1">
      <c r="A183" s="50" t="s">
        <v>139</v>
      </c>
      <c r="B183" s="19" t="s">
        <v>201</v>
      </c>
      <c r="C183" s="42"/>
      <c r="D183" s="43">
        <f>D184</f>
        <v>0</v>
      </c>
      <c r="E183" s="43">
        <f>E184</f>
        <v>0</v>
      </c>
    </row>
    <row r="184" spans="1:5" ht="78.75" customHeight="1">
      <c r="A184" s="50" t="s">
        <v>193</v>
      </c>
      <c r="B184" s="19" t="s">
        <v>105</v>
      </c>
      <c r="C184" s="42">
        <v>100</v>
      </c>
      <c r="D184" s="43">
        <v>0</v>
      </c>
      <c r="E184" s="43">
        <v>0</v>
      </c>
    </row>
    <row r="185" spans="1:5" ht="51" customHeight="1">
      <c r="A185" s="50" t="s">
        <v>138</v>
      </c>
      <c r="B185" s="19" t="s">
        <v>200</v>
      </c>
      <c r="C185" s="42"/>
      <c r="D185" s="43">
        <f>D186</f>
        <v>0</v>
      </c>
      <c r="E185" s="43">
        <f>E186</f>
        <v>0</v>
      </c>
    </row>
    <row r="186" spans="1:5" ht="92.25" customHeight="1">
      <c r="A186" s="50" t="s">
        <v>194</v>
      </c>
      <c r="B186" s="19" t="s">
        <v>106</v>
      </c>
      <c r="C186" s="42">
        <v>100</v>
      </c>
      <c r="D186" s="43">
        <v>0</v>
      </c>
      <c r="E186" s="43">
        <v>0</v>
      </c>
    </row>
    <row r="187" spans="1:5" ht="35.25" customHeight="1">
      <c r="A187" s="50" t="s">
        <v>195</v>
      </c>
      <c r="B187" s="19" t="s">
        <v>199</v>
      </c>
      <c r="C187" s="42"/>
      <c r="D187" s="43">
        <f>D188</f>
        <v>0</v>
      </c>
      <c r="E187" s="43">
        <f>E188</f>
        <v>0</v>
      </c>
    </row>
    <row r="188" spans="1:5" ht="46.5" customHeight="1">
      <c r="A188" s="50" t="s">
        <v>196</v>
      </c>
      <c r="B188" s="19" t="s">
        <v>118</v>
      </c>
      <c r="C188" s="42">
        <v>200</v>
      </c>
      <c r="D188" s="43">
        <v>0</v>
      </c>
      <c r="E188" s="43">
        <v>0</v>
      </c>
    </row>
    <row r="189" spans="1:5" ht="47.25" customHeight="1" hidden="1">
      <c r="A189" s="50" t="s">
        <v>137</v>
      </c>
      <c r="B189" s="19" t="s">
        <v>119</v>
      </c>
      <c r="C189" s="42">
        <v>200</v>
      </c>
      <c r="D189" s="43">
        <v>0</v>
      </c>
      <c r="E189" s="43">
        <v>0</v>
      </c>
    </row>
    <row r="190" spans="1:5" ht="42.75" customHeight="1">
      <c r="A190" s="106" t="s">
        <v>10</v>
      </c>
      <c r="B190" s="118" t="s">
        <v>61</v>
      </c>
      <c r="C190" s="121"/>
      <c r="D190" s="71">
        <f>D195</f>
        <v>26000</v>
      </c>
      <c r="E190" s="71">
        <f>E195</f>
        <v>26000</v>
      </c>
    </row>
    <row r="191" spans="1:5" ht="19.5" customHeight="1" hidden="1">
      <c r="A191" s="106"/>
      <c r="B191" s="119"/>
      <c r="C191" s="105"/>
      <c r="D191" s="72"/>
      <c r="E191" s="72"/>
    </row>
    <row r="192" spans="1:5" ht="39" customHeight="1" hidden="1">
      <c r="A192" s="106"/>
      <c r="B192" s="119"/>
      <c r="C192" s="105"/>
      <c r="D192" s="72"/>
      <c r="E192" s="72"/>
    </row>
    <row r="193" spans="1:5" ht="45" customHeight="1" hidden="1">
      <c r="A193" s="106"/>
      <c r="B193" s="119"/>
      <c r="C193" s="105"/>
      <c r="D193" s="72"/>
      <c r="E193" s="72"/>
    </row>
    <row r="194" spans="1:5" ht="9.75" customHeight="1" hidden="1">
      <c r="A194" s="106"/>
      <c r="B194" s="120"/>
      <c r="C194" s="105"/>
      <c r="D194" s="73"/>
      <c r="E194" s="73"/>
    </row>
    <row r="195" spans="1:5" ht="49.5" customHeight="1">
      <c r="A195" s="50" t="s">
        <v>198</v>
      </c>
      <c r="B195" s="18" t="s">
        <v>202</v>
      </c>
      <c r="C195" s="9"/>
      <c r="D195" s="24">
        <f>D196</f>
        <v>26000</v>
      </c>
      <c r="E195" s="24">
        <f>E196</f>
        <v>26000</v>
      </c>
    </row>
    <row r="196" spans="1:5" ht="68.25" customHeight="1">
      <c r="A196" s="50" t="s">
        <v>197</v>
      </c>
      <c r="B196" s="18" t="s">
        <v>62</v>
      </c>
      <c r="C196" s="9">
        <v>200</v>
      </c>
      <c r="D196" s="24">
        <v>26000</v>
      </c>
      <c r="E196" s="24">
        <v>26000</v>
      </c>
    </row>
    <row r="197" spans="1:5" ht="45" customHeight="1">
      <c r="A197" s="53" t="s">
        <v>129</v>
      </c>
      <c r="B197" s="20" t="s">
        <v>63</v>
      </c>
      <c r="C197" s="9"/>
      <c r="D197" s="25">
        <f>D203+D204+D205+D206+D199+D201+D202</f>
        <v>490965.37</v>
      </c>
      <c r="E197" s="25">
        <f>E203+E204+E205+E206+E199+E201+E202</f>
        <v>490965.37</v>
      </c>
    </row>
    <row r="198" spans="1:5" ht="54" customHeight="1">
      <c r="A198" s="56" t="s">
        <v>99</v>
      </c>
      <c r="B198" s="18" t="s">
        <v>205</v>
      </c>
      <c r="C198" s="9"/>
      <c r="D198" s="24">
        <f>D199</f>
        <v>89785.77</v>
      </c>
      <c r="E198" s="24">
        <f>E199</f>
        <v>89785.77</v>
      </c>
    </row>
    <row r="199" spans="1:5" ht="48.75" customHeight="1">
      <c r="A199" s="50" t="s">
        <v>203</v>
      </c>
      <c r="B199" s="18" t="s">
        <v>100</v>
      </c>
      <c r="C199" s="9">
        <v>200</v>
      </c>
      <c r="D199" s="24">
        <v>89785.77</v>
      </c>
      <c r="E199" s="24">
        <v>89785.77</v>
      </c>
    </row>
    <row r="200" spans="1:5" ht="51.75" customHeight="1">
      <c r="A200" s="50" t="s">
        <v>204</v>
      </c>
      <c r="B200" s="18" t="s">
        <v>206</v>
      </c>
      <c r="C200" s="9"/>
      <c r="D200" s="24">
        <f>D201</f>
        <v>401179.6</v>
      </c>
      <c r="E200" s="24">
        <f>E201</f>
        <v>401179.6</v>
      </c>
    </row>
    <row r="201" spans="1:5" ht="66" customHeight="1">
      <c r="A201" s="50" t="s">
        <v>123</v>
      </c>
      <c r="B201" s="18" t="s">
        <v>91</v>
      </c>
      <c r="C201" s="9">
        <v>200</v>
      </c>
      <c r="D201" s="24">
        <v>401179.6</v>
      </c>
      <c r="E201" s="24">
        <v>401179.6</v>
      </c>
    </row>
    <row r="202" spans="1:5" ht="82.5" customHeight="1" hidden="1">
      <c r="A202" s="50" t="s">
        <v>127</v>
      </c>
      <c r="B202" s="18" t="s">
        <v>91</v>
      </c>
      <c r="C202" s="9">
        <v>800</v>
      </c>
      <c r="D202" s="24">
        <v>0</v>
      </c>
      <c r="E202" s="24">
        <v>0</v>
      </c>
    </row>
    <row r="203" spans="1:5" ht="2.25" customHeight="1" hidden="1">
      <c r="A203" s="50" t="s">
        <v>64</v>
      </c>
      <c r="B203" s="17" t="s">
        <v>65</v>
      </c>
      <c r="C203" s="5">
        <v>200</v>
      </c>
      <c r="D203" s="13">
        <v>0</v>
      </c>
      <c r="E203" s="13">
        <v>0</v>
      </c>
    </row>
    <row r="204" spans="1:5" ht="36" customHeight="1" hidden="1">
      <c r="A204" s="50" t="s">
        <v>66</v>
      </c>
      <c r="B204" s="18" t="s">
        <v>67</v>
      </c>
      <c r="C204" s="9">
        <v>200</v>
      </c>
      <c r="D204" s="24">
        <v>0</v>
      </c>
      <c r="E204" s="24">
        <v>0</v>
      </c>
    </row>
    <row r="205" spans="1:5" ht="36" customHeight="1" hidden="1">
      <c r="A205" s="50" t="s">
        <v>68</v>
      </c>
      <c r="B205" s="18" t="s">
        <v>69</v>
      </c>
      <c r="C205" s="9">
        <v>200</v>
      </c>
      <c r="D205" s="24">
        <v>0</v>
      </c>
      <c r="E205" s="24">
        <v>0</v>
      </c>
    </row>
    <row r="206" spans="1:5" ht="53.25" customHeight="1" hidden="1">
      <c r="A206" s="50" t="s">
        <v>70</v>
      </c>
      <c r="B206" s="18" t="s">
        <v>71</v>
      </c>
      <c r="C206" s="9">
        <v>200</v>
      </c>
      <c r="D206" s="24"/>
      <c r="E206" s="24"/>
    </row>
    <row r="207" spans="1:5" ht="30.75" customHeight="1">
      <c r="A207" s="49" t="s">
        <v>11</v>
      </c>
      <c r="B207" s="16" t="s">
        <v>81</v>
      </c>
      <c r="C207" s="5"/>
      <c r="D207" s="14">
        <f>D208+D220</f>
        <v>429507.4</v>
      </c>
      <c r="E207" s="14">
        <f>E208+E220</f>
        <v>433407.4</v>
      </c>
    </row>
    <row r="208" spans="1:5" ht="26.25" customHeight="1">
      <c r="A208" s="66" t="s">
        <v>207</v>
      </c>
      <c r="B208" s="17" t="s">
        <v>209</v>
      </c>
      <c r="C208" s="5"/>
      <c r="D208" s="13">
        <f>D209+D213+D214+D215+D216+D219</f>
        <v>347507.4</v>
      </c>
      <c r="E208" s="13">
        <f>E209+E213+E214+E215+E216+E219</f>
        <v>347507.4</v>
      </c>
    </row>
    <row r="209" spans="1:5" ht="28.5" customHeight="1">
      <c r="A209" s="108" t="s">
        <v>208</v>
      </c>
      <c r="B209" s="99" t="s">
        <v>73</v>
      </c>
      <c r="C209" s="100">
        <v>800</v>
      </c>
      <c r="D209" s="74">
        <v>30000</v>
      </c>
      <c r="E209" s="74">
        <v>30000</v>
      </c>
    </row>
    <row r="210" spans="1:5" ht="21" customHeight="1">
      <c r="A210" s="108"/>
      <c r="B210" s="99"/>
      <c r="C210" s="100"/>
      <c r="D210" s="74"/>
      <c r="E210" s="74"/>
    </row>
    <row r="211" spans="1:5" ht="27.75" customHeight="1" hidden="1">
      <c r="A211" s="108"/>
      <c r="B211" s="99"/>
      <c r="C211" s="100"/>
      <c r="D211" s="74"/>
      <c r="E211" s="74"/>
    </row>
    <row r="212" spans="1:5" ht="3" customHeight="1" hidden="1">
      <c r="A212" s="108"/>
      <c r="B212" s="99"/>
      <c r="C212" s="100"/>
      <c r="D212" s="74"/>
      <c r="E212" s="74"/>
    </row>
    <row r="213" spans="1:5" ht="62.25" customHeight="1">
      <c r="A213" s="56" t="s">
        <v>210</v>
      </c>
      <c r="B213" s="17" t="s">
        <v>72</v>
      </c>
      <c r="C213" s="5">
        <v>300</v>
      </c>
      <c r="D213" s="13">
        <v>259007.4</v>
      </c>
      <c r="E213" s="13">
        <v>259007.4</v>
      </c>
    </row>
    <row r="214" spans="1:5" ht="36" customHeight="1">
      <c r="A214" s="46" t="s">
        <v>211</v>
      </c>
      <c r="B214" s="22" t="s">
        <v>74</v>
      </c>
      <c r="C214" s="40">
        <v>200</v>
      </c>
      <c r="D214" s="24">
        <v>0</v>
      </c>
      <c r="E214" s="24">
        <v>0</v>
      </c>
    </row>
    <row r="215" spans="1:5" ht="30" customHeight="1">
      <c r="A215" s="57" t="s">
        <v>212</v>
      </c>
      <c r="B215" s="17" t="s">
        <v>116</v>
      </c>
      <c r="C215" s="5">
        <v>800</v>
      </c>
      <c r="D215" s="13">
        <v>4500</v>
      </c>
      <c r="E215" s="13">
        <v>4500</v>
      </c>
    </row>
    <row r="216" spans="1:5" ht="35.25" customHeight="1">
      <c r="A216" s="57" t="s">
        <v>213</v>
      </c>
      <c r="B216" s="17" t="s">
        <v>117</v>
      </c>
      <c r="C216" s="5">
        <v>200</v>
      </c>
      <c r="D216" s="24">
        <v>54000</v>
      </c>
      <c r="E216" s="24">
        <v>54000</v>
      </c>
    </row>
    <row r="217" spans="1:5" ht="24.75" customHeight="1" hidden="1">
      <c r="A217" s="52" t="s">
        <v>102</v>
      </c>
      <c r="B217" s="19" t="s">
        <v>103</v>
      </c>
      <c r="C217" s="5">
        <v>200</v>
      </c>
      <c r="D217" s="13">
        <v>0</v>
      </c>
      <c r="E217" s="13">
        <v>0</v>
      </c>
    </row>
    <row r="218" spans="1:5" ht="27.75" customHeight="1" hidden="1">
      <c r="A218" s="52" t="s">
        <v>112</v>
      </c>
      <c r="B218" s="19" t="s">
        <v>125</v>
      </c>
      <c r="C218" s="5">
        <v>200</v>
      </c>
      <c r="D218" s="13">
        <v>0</v>
      </c>
      <c r="E218" s="13">
        <v>0</v>
      </c>
    </row>
    <row r="219" spans="1:5" ht="48" customHeight="1">
      <c r="A219" s="58" t="s">
        <v>141</v>
      </c>
      <c r="B219" s="59" t="s">
        <v>140</v>
      </c>
      <c r="C219" s="5">
        <v>200</v>
      </c>
      <c r="D219" s="24">
        <v>0</v>
      </c>
      <c r="E219" s="24">
        <v>0</v>
      </c>
    </row>
    <row r="220" spans="1:5" ht="31.5" customHeight="1">
      <c r="A220" s="46" t="s">
        <v>214</v>
      </c>
      <c r="B220" s="18" t="s">
        <v>75</v>
      </c>
      <c r="C220" s="5"/>
      <c r="D220" s="24">
        <f>D221+D222</f>
        <v>82000</v>
      </c>
      <c r="E220" s="24">
        <f>E221+E222</f>
        <v>85900</v>
      </c>
    </row>
    <row r="221" spans="1:5" ht="94.5" customHeight="1">
      <c r="A221" s="45" t="s">
        <v>136</v>
      </c>
      <c r="B221" s="65" t="s">
        <v>76</v>
      </c>
      <c r="C221" s="9">
        <v>100</v>
      </c>
      <c r="D221" s="24">
        <v>82000</v>
      </c>
      <c r="E221" s="24">
        <v>85900</v>
      </c>
    </row>
    <row r="222" spans="1:5" ht="0.75" customHeight="1" hidden="1">
      <c r="A222" s="47" t="s">
        <v>95</v>
      </c>
      <c r="B222" s="33" t="s">
        <v>76</v>
      </c>
      <c r="C222" s="40">
        <v>200</v>
      </c>
      <c r="D222" s="31">
        <v>0</v>
      </c>
      <c r="E222" s="31">
        <v>0</v>
      </c>
    </row>
    <row r="223" spans="1:5" ht="33" customHeight="1" hidden="1">
      <c r="A223" s="50" t="s">
        <v>77</v>
      </c>
      <c r="B223" s="17" t="s">
        <v>79</v>
      </c>
      <c r="C223" s="5"/>
      <c r="D223" s="13">
        <f>D224</f>
        <v>0</v>
      </c>
      <c r="E223" s="13">
        <f>E224</f>
        <v>0</v>
      </c>
    </row>
    <row r="224" spans="1:5" ht="21.75" customHeight="1" hidden="1">
      <c r="A224" s="50" t="s">
        <v>78</v>
      </c>
      <c r="B224" s="17" t="s">
        <v>80</v>
      </c>
      <c r="C224" s="5"/>
      <c r="D224" s="13">
        <v>0</v>
      </c>
      <c r="E224" s="13">
        <v>0</v>
      </c>
    </row>
    <row r="225" spans="1:5" ht="49.5" customHeight="1" hidden="1">
      <c r="A225" s="50" t="s">
        <v>130</v>
      </c>
      <c r="B225" s="17" t="s">
        <v>131</v>
      </c>
      <c r="C225" s="5">
        <v>200</v>
      </c>
      <c r="D225" s="13">
        <v>0</v>
      </c>
      <c r="E225" s="13">
        <v>0</v>
      </c>
    </row>
    <row r="226" spans="1:5" ht="24" customHeight="1">
      <c r="A226" s="6" t="s">
        <v>12</v>
      </c>
      <c r="B226" s="21"/>
      <c r="C226" s="5"/>
      <c r="D226" s="14">
        <f>D10+D56+D87+D124+D190+D197+D207</f>
        <v>8753740.719999999</v>
      </c>
      <c r="E226" s="14">
        <f>E10+E56+E87+E124+E190+E197+E207</f>
        <v>8551740.719999999</v>
      </c>
    </row>
    <row r="227" ht="41.25" customHeight="1"/>
    <row r="228" ht="22.5" customHeight="1"/>
  </sheetData>
  <sheetProtection/>
  <mergeCells count="113">
    <mergeCell ref="D167:D173"/>
    <mergeCell ref="D174:D179"/>
    <mergeCell ref="D190:D194"/>
    <mergeCell ref="D209:D212"/>
    <mergeCell ref="D107:D111"/>
    <mergeCell ref="D127:D134"/>
    <mergeCell ref="D135:D138"/>
    <mergeCell ref="D139:D143"/>
    <mergeCell ref="D145:D147"/>
    <mergeCell ref="D159:D161"/>
    <mergeCell ref="D22:D23"/>
    <mergeCell ref="D87:D88"/>
    <mergeCell ref="D91:D92"/>
    <mergeCell ref="D93:D96"/>
    <mergeCell ref="D68:D71"/>
    <mergeCell ref="D73:D82"/>
    <mergeCell ref="D49:D55"/>
    <mergeCell ref="D42:D46"/>
    <mergeCell ref="D56:D59"/>
    <mergeCell ref="D62:D65"/>
    <mergeCell ref="A190:A194"/>
    <mergeCell ref="B190:B194"/>
    <mergeCell ref="C190:C194"/>
    <mergeCell ref="A209:A212"/>
    <mergeCell ref="B209:B212"/>
    <mergeCell ref="C209:C212"/>
    <mergeCell ref="A167:A173"/>
    <mergeCell ref="B167:B173"/>
    <mergeCell ref="C167:C173"/>
    <mergeCell ref="A174:A179"/>
    <mergeCell ref="B174:B179"/>
    <mergeCell ref="C174:C179"/>
    <mergeCell ref="A139:A143"/>
    <mergeCell ref="B139:B143"/>
    <mergeCell ref="C139:C143"/>
    <mergeCell ref="A159:A161"/>
    <mergeCell ref="B159:B161"/>
    <mergeCell ref="C159:C161"/>
    <mergeCell ref="A145:A147"/>
    <mergeCell ref="B145:B147"/>
    <mergeCell ref="C145:C147"/>
    <mergeCell ref="A127:A134"/>
    <mergeCell ref="B127:B134"/>
    <mergeCell ref="C127:C134"/>
    <mergeCell ref="A135:A138"/>
    <mergeCell ref="B135:B138"/>
    <mergeCell ref="C135:C138"/>
    <mergeCell ref="A93:A96"/>
    <mergeCell ref="B93:B96"/>
    <mergeCell ref="C93:C96"/>
    <mergeCell ref="A107:A111"/>
    <mergeCell ref="B107:B111"/>
    <mergeCell ref="C107:C111"/>
    <mergeCell ref="A87:A88"/>
    <mergeCell ref="B87:B88"/>
    <mergeCell ref="C87:C88"/>
    <mergeCell ref="A91:A92"/>
    <mergeCell ref="B91:B92"/>
    <mergeCell ref="C91:C92"/>
    <mergeCell ref="A68:A71"/>
    <mergeCell ref="B68:B71"/>
    <mergeCell ref="C68:C71"/>
    <mergeCell ref="A73:A82"/>
    <mergeCell ref="B73:B82"/>
    <mergeCell ref="C73:C82"/>
    <mergeCell ref="A56:A59"/>
    <mergeCell ref="B56:B59"/>
    <mergeCell ref="C56:C59"/>
    <mergeCell ref="A62:A65"/>
    <mergeCell ref="B62:B65"/>
    <mergeCell ref="C62:C65"/>
    <mergeCell ref="A42:A46"/>
    <mergeCell ref="B42:B46"/>
    <mergeCell ref="C42:C46"/>
    <mergeCell ref="A49:A55"/>
    <mergeCell ref="B49:B55"/>
    <mergeCell ref="C49:C55"/>
    <mergeCell ref="B7:B10"/>
    <mergeCell ref="C7:C10"/>
    <mergeCell ref="A12:A16"/>
    <mergeCell ref="B12:B16"/>
    <mergeCell ref="C12:C16"/>
    <mergeCell ref="A17:A23"/>
    <mergeCell ref="B17:B23"/>
    <mergeCell ref="C17:C23"/>
    <mergeCell ref="A7:A10"/>
    <mergeCell ref="B1:D1"/>
    <mergeCell ref="A2:D2"/>
    <mergeCell ref="A4:A6"/>
    <mergeCell ref="B4:B6"/>
    <mergeCell ref="C4:C6"/>
    <mergeCell ref="D4:E4"/>
    <mergeCell ref="A3:E3"/>
    <mergeCell ref="E22:E23"/>
    <mergeCell ref="E42:E46"/>
    <mergeCell ref="E49:E55"/>
    <mergeCell ref="E56:E59"/>
    <mergeCell ref="E62:E65"/>
    <mergeCell ref="E68:E71"/>
    <mergeCell ref="E73:E82"/>
    <mergeCell ref="E87:E88"/>
    <mergeCell ref="E91:E92"/>
    <mergeCell ref="E93:E96"/>
    <mergeCell ref="E107:E111"/>
    <mergeCell ref="E127:E134"/>
    <mergeCell ref="E190:E194"/>
    <mergeCell ref="E209:E212"/>
    <mergeCell ref="E135:E138"/>
    <mergeCell ref="E139:E143"/>
    <mergeCell ref="E145:E147"/>
    <mergeCell ref="E159:E161"/>
    <mergeCell ref="E167:E173"/>
    <mergeCell ref="E174:E179"/>
  </mergeCells>
  <printOptions/>
  <pageMargins left="0.7874015748031497" right="0.3937007874015748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1:I5"/>
  <sheetViews>
    <sheetView view="pageLayout" workbookViewId="0" topLeftCell="A1">
      <selection activeCell="E18" sqref="E18"/>
    </sheetView>
  </sheetViews>
  <sheetFormatPr defaultColWidth="9.140625" defaultRowHeight="12.75"/>
  <cols>
    <col min="1" max="1" width="9.140625" style="0" customWidth="1"/>
  </cols>
  <sheetData>
    <row r="1" ht="12.75">
      <c r="I1" s="3" t="s">
        <v>2</v>
      </c>
    </row>
    <row r="2" ht="12.75">
      <c r="I2" s="3" t="s">
        <v>3</v>
      </c>
    </row>
    <row r="3" ht="12.75">
      <c r="I3" s="3" t="s">
        <v>4</v>
      </c>
    </row>
    <row r="4" ht="12.75">
      <c r="I4" s="3" t="s">
        <v>5</v>
      </c>
    </row>
    <row r="5" ht="15.75">
      <c r="I5" s="4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0198090</cp:lastModifiedBy>
  <cp:lastPrinted>2019-12-26T08:06:13Z</cp:lastPrinted>
  <dcterms:created xsi:type="dcterms:W3CDTF">1996-10-08T23:32:33Z</dcterms:created>
  <dcterms:modified xsi:type="dcterms:W3CDTF">2019-12-26T08:07:04Z</dcterms:modified>
  <cp:category/>
  <cp:version/>
  <cp:contentType/>
  <cp:contentStatus/>
</cp:coreProperties>
</file>